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020" tabRatio="440"/>
  </bookViews>
  <sheets>
    <sheet name="13" sheetId="15" r:id="rId1"/>
  </sheets>
  <definedNames>
    <definedName name="_xlnm.Print_Area" localSheetId="0">'13'!$A$1:$I$42</definedName>
  </definedNames>
  <calcPr calcId="152511"/>
</workbook>
</file>

<file path=xl/calcChain.xml><?xml version="1.0" encoding="utf-8"?>
<calcChain xmlns="http://schemas.openxmlformats.org/spreadsheetml/2006/main">
  <c r="I35" i="15" l="1"/>
  <c r="I34" i="15"/>
  <c r="H35" i="15"/>
  <c r="G39" i="15"/>
  <c r="H30" i="15"/>
  <c r="G30" i="15"/>
  <c r="G34" i="15"/>
  <c r="G18" i="15"/>
  <c r="G27" i="15"/>
  <c r="H34" i="15"/>
  <c r="I18" i="15"/>
  <c r="I17" i="15" s="1"/>
  <c r="I16" i="15" s="1"/>
  <c r="H18" i="15"/>
  <c r="I30" i="15"/>
  <c r="I27" i="15"/>
  <c r="H27" i="15"/>
  <c r="I23" i="15"/>
  <c r="H23" i="15"/>
  <c r="H17" i="15" s="1"/>
  <c r="H16" i="15" s="1"/>
  <c r="G23" i="15"/>
  <c r="G17" i="15" s="1"/>
  <c r="G16" i="15" s="1"/>
  <c r="I36" i="15"/>
  <c r="G36" i="15"/>
  <c r="H36" i="15"/>
  <c r="H39" i="15"/>
  <c r="I39" i="15"/>
  <c r="I25" i="15"/>
  <c r="H25" i="15"/>
  <c r="G25" i="15"/>
</calcChain>
</file>

<file path=xl/sharedStrings.xml><?xml version="1.0" encoding="utf-8"?>
<sst xmlns="http://schemas.openxmlformats.org/spreadsheetml/2006/main" count="110" uniqueCount="56">
  <si>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</si>
  <si>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</si>
  <si>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</si>
  <si>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</si>
  <si>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</si>
  <si>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</si>
  <si>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</si>
  <si>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</si>
  <si>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</si>
  <si>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</si>
  <si>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</si>
  <si>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</si>
  <si>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</si>
  <si>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</si>
  <si>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</si>
  <si>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</si>
  <si>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</si>
  <si>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</si>
  <si>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</si>
  <si>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</si>
  <si>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</si>
  <si>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</si>
  <si>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</si>
  <si>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</si>
  <si>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</si>
  <si>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</si>
  <si>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</si>
  <si>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</si>
  <si>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</si>
  <si>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</si>
  <si>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</si>
  <si>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</si>
  <si>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</si>
  <si>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</si>
  <si>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</si>
  <si>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</si>
  <si>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</si>
  <si>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</si>
  <si>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</si>
  <si>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</si>
  <si>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</si>
  <si>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</si>
  <si>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</si>
  <si>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</si>
  <si>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</si>
  <si>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</si>
  <si>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</si>
  <si>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</si>
  <si>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</si>
  <si>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</si>
  <si>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2022 год  Сумма       (тысячи рублей)</t>
  </si>
  <si>
    <t xml:space="preserve">          (приложение 9)</t>
  </si>
  <si>
    <t xml:space="preserve">                     от 00.00.2020  №00</t>
  </si>
  <si>
    <t>на 2021 год и на плановый период 2022 и 2023 годов</t>
  </si>
  <si>
    <t>2021   год Сумма       (тысячи рублей)</t>
  </si>
  <si>
    <t>2023 год  Сумма       (тысячи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</si>
</sst>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82" zoomScaleNormal="75" zoomScaleSheetLayoutView="82" workbookViewId="0">
      <selection activeCell="F6" sqref="F6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36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52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51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46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35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34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53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42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54</v>
      </c>
      <c r="H14" s="21" t="s">
        <v>50</v>
      </c>
      <c r="I14" s="27" t="s">
        <v>55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66177.2</v>
      </c>
      <c r="H16" s="33">
        <f>H17</f>
        <v>41367.800000000003</v>
      </c>
      <c r="I16" s="34">
        <f>I17</f>
        <v>41049.000000000007</v>
      </c>
    </row>
    <row r="17" spans="1:9" ht="32.25" customHeight="1" x14ac:dyDescent="0.25">
      <c r="A17" s="35" t="s">
        <v>33</v>
      </c>
      <c r="B17" s="35">
        <v>902</v>
      </c>
      <c r="C17" s="36"/>
      <c r="D17" s="36"/>
      <c r="E17" s="36"/>
      <c r="F17" s="36"/>
      <c r="G17" s="37">
        <f>G18+G23+G25+G27+G30+G34+G36+G39</f>
        <v>66177.2</v>
      </c>
      <c r="H17" s="37">
        <f>H18+H23+H25+H27+H30+H34+H36+H39</f>
        <v>41367.800000000003</v>
      </c>
      <c r="I17" s="37">
        <f>I18+I23+I25+I27+I30+I34+I36+I39</f>
        <v>41049.000000000007</v>
      </c>
    </row>
    <row r="18" spans="1:9" ht="21" customHeight="1" x14ac:dyDescent="0.25">
      <c r="A18" s="38" t="s">
        <v>11</v>
      </c>
      <c r="B18" s="39">
        <v>902</v>
      </c>
      <c r="C18" s="40" t="s">
        <v>27</v>
      </c>
      <c r="D18" s="40" t="s">
        <v>30</v>
      </c>
      <c r="E18" s="40" t="s">
        <v>10</v>
      </c>
      <c r="F18" s="40" t="s">
        <v>10</v>
      </c>
      <c r="G18" s="41">
        <f>G19+G20+G22+G21</f>
        <v>25054.6</v>
      </c>
      <c r="H18" s="41">
        <f>H19+H20+H22+H21</f>
        <v>17726.400000000001</v>
      </c>
      <c r="I18" s="41">
        <f>I19+I20+I22+I21</f>
        <v>18419</v>
      </c>
    </row>
    <row r="19" spans="1:9" ht="31.5" customHeight="1" x14ac:dyDescent="0.25">
      <c r="A19" s="42" t="s">
        <v>43</v>
      </c>
      <c r="B19" s="7">
        <v>902</v>
      </c>
      <c r="C19" s="8" t="s">
        <v>27</v>
      </c>
      <c r="D19" s="8" t="s">
        <v>37</v>
      </c>
      <c r="E19" s="8"/>
      <c r="F19" s="8"/>
      <c r="G19" s="23">
        <v>1119.7</v>
      </c>
      <c r="H19" s="23">
        <v>1157.7</v>
      </c>
      <c r="I19" s="23">
        <v>1197.3</v>
      </c>
    </row>
    <row r="20" spans="1:9" ht="46.5" customHeight="1" x14ac:dyDescent="0.25">
      <c r="A20" s="43" t="s">
        <v>41</v>
      </c>
      <c r="B20" s="7">
        <v>902</v>
      </c>
      <c r="C20" s="8" t="s">
        <v>27</v>
      </c>
      <c r="D20" s="8" t="s">
        <v>38</v>
      </c>
      <c r="E20" s="8" t="s">
        <v>10</v>
      </c>
      <c r="F20" s="8" t="s">
        <v>10</v>
      </c>
      <c r="G20" s="23">
        <v>15837.4</v>
      </c>
      <c r="H20" s="23">
        <v>16465.2</v>
      </c>
      <c r="I20" s="23">
        <v>17118.2</v>
      </c>
    </row>
    <row r="21" spans="1:9" ht="26.25" customHeight="1" x14ac:dyDescent="0.25">
      <c r="A21" s="43" t="s">
        <v>49</v>
      </c>
      <c r="B21" s="7">
        <v>902</v>
      </c>
      <c r="C21" s="8" t="s">
        <v>27</v>
      </c>
      <c r="D21" s="8" t="s">
        <v>28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45</v>
      </c>
      <c r="B22" s="7">
        <v>902</v>
      </c>
      <c r="C22" s="8" t="s">
        <v>27</v>
      </c>
      <c r="D22" s="8" t="s">
        <v>44</v>
      </c>
      <c r="E22" s="8"/>
      <c r="F22" s="8"/>
      <c r="G22" s="23">
        <v>7997.5</v>
      </c>
      <c r="H22" s="23">
        <v>3.5</v>
      </c>
      <c r="I22" s="23">
        <v>3.5</v>
      </c>
    </row>
    <row r="23" spans="1:9" ht="23.25" customHeight="1" x14ac:dyDescent="0.25">
      <c r="A23" s="44" t="s">
        <v>21</v>
      </c>
      <c r="B23" s="35">
        <v>902</v>
      </c>
      <c r="C23" s="24" t="s">
        <v>32</v>
      </c>
      <c r="D23" s="24" t="s">
        <v>30</v>
      </c>
      <c r="E23" s="24"/>
      <c r="F23" s="24"/>
      <c r="G23" s="25">
        <f>G24</f>
        <v>271.60000000000002</v>
      </c>
      <c r="H23" s="25">
        <f>H24</f>
        <v>285.8</v>
      </c>
      <c r="I23" s="25">
        <f>I24</f>
        <v>0</v>
      </c>
    </row>
    <row r="24" spans="1:9" ht="15.75" customHeight="1" x14ac:dyDescent="0.25">
      <c r="A24" s="43" t="s">
        <v>22</v>
      </c>
      <c r="B24" s="9">
        <v>902</v>
      </c>
      <c r="C24" s="10" t="s">
        <v>32</v>
      </c>
      <c r="D24" s="10" t="s">
        <v>37</v>
      </c>
      <c r="E24" s="10"/>
      <c r="F24" s="10"/>
      <c r="G24" s="26">
        <v>271.60000000000002</v>
      </c>
      <c r="H24" s="26">
        <v>285.8</v>
      </c>
      <c r="I24" s="26">
        <v>0</v>
      </c>
    </row>
    <row r="25" spans="1:9" ht="23.25" customHeight="1" x14ac:dyDescent="0.25">
      <c r="A25" s="44" t="s">
        <v>23</v>
      </c>
      <c r="B25" s="35">
        <v>902</v>
      </c>
      <c r="C25" s="24" t="s">
        <v>37</v>
      </c>
      <c r="D25" s="24" t="s">
        <v>30</v>
      </c>
      <c r="E25" s="24"/>
      <c r="F25" s="24"/>
      <c r="G25" s="25">
        <f>G26</f>
        <v>342</v>
      </c>
      <c r="H25" s="25">
        <f>H26</f>
        <v>352</v>
      </c>
      <c r="I25" s="25">
        <f>I26</f>
        <v>242</v>
      </c>
    </row>
    <row r="26" spans="1:9" ht="34.5" customHeight="1" x14ac:dyDescent="0.25">
      <c r="A26" s="43" t="s">
        <v>24</v>
      </c>
      <c r="B26" s="9">
        <v>902</v>
      </c>
      <c r="C26" s="10" t="s">
        <v>37</v>
      </c>
      <c r="D26" s="10" t="s">
        <v>40</v>
      </c>
      <c r="E26" s="10"/>
      <c r="F26" s="10"/>
      <c r="G26" s="26">
        <v>342</v>
      </c>
      <c r="H26" s="26">
        <v>352</v>
      </c>
      <c r="I26" s="26">
        <v>242</v>
      </c>
    </row>
    <row r="27" spans="1:9" ht="18.75" customHeight="1" x14ac:dyDescent="0.25">
      <c r="A27" s="38" t="s">
        <v>13</v>
      </c>
      <c r="B27" s="39">
        <v>902</v>
      </c>
      <c r="C27" s="40" t="s">
        <v>38</v>
      </c>
      <c r="D27" s="40" t="s">
        <v>30</v>
      </c>
      <c r="E27" s="40" t="s">
        <v>10</v>
      </c>
      <c r="F27" s="40" t="s">
        <v>10</v>
      </c>
      <c r="G27" s="41">
        <f>G28+G29</f>
        <v>5752.6</v>
      </c>
      <c r="H27" s="41">
        <f>H28</f>
        <v>3700</v>
      </c>
      <c r="I27" s="41">
        <f>I28</f>
        <v>3700</v>
      </c>
    </row>
    <row r="28" spans="1:9" ht="16.5" customHeight="1" x14ac:dyDescent="0.25">
      <c r="A28" s="43" t="s">
        <v>26</v>
      </c>
      <c r="B28" s="9">
        <v>902</v>
      </c>
      <c r="C28" s="10" t="s">
        <v>38</v>
      </c>
      <c r="D28" s="10" t="s">
        <v>40</v>
      </c>
      <c r="E28" s="10" t="s">
        <v>10</v>
      </c>
      <c r="F28" s="10" t="s">
        <v>10</v>
      </c>
      <c r="G28" s="26">
        <v>5552.6</v>
      </c>
      <c r="H28" s="26">
        <v>3700</v>
      </c>
      <c r="I28" s="26">
        <v>3700</v>
      </c>
    </row>
    <row r="29" spans="1:9" ht="16.5" customHeight="1" x14ac:dyDescent="0.25">
      <c r="A29" s="38" t="s">
        <v>47</v>
      </c>
      <c r="B29" s="39">
        <v>902</v>
      </c>
      <c r="C29" s="40" t="s">
        <v>38</v>
      </c>
      <c r="D29" s="40" t="s">
        <v>48</v>
      </c>
      <c r="E29" s="10"/>
      <c r="F29" s="10"/>
      <c r="G29" s="41">
        <v>200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31</v>
      </c>
      <c r="D30" s="40" t="s">
        <v>30</v>
      </c>
      <c r="E30" s="40" t="s">
        <v>10</v>
      </c>
      <c r="F30" s="40" t="s">
        <v>10</v>
      </c>
      <c r="G30" s="41">
        <f>G31+G32+G33</f>
        <v>15062.2</v>
      </c>
      <c r="H30" s="41">
        <f>H31+H32+H33</f>
        <v>7839.8</v>
      </c>
      <c r="I30" s="41">
        <f>I31+I32+I33</f>
        <v>7855</v>
      </c>
    </row>
    <row r="31" spans="1:9" ht="21" customHeight="1" x14ac:dyDescent="0.25">
      <c r="A31" s="43" t="s">
        <v>0</v>
      </c>
      <c r="B31" s="9">
        <v>902</v>
      </c>
      <c r="C31" s="10" t="s">
        <v>31</v>
      </c>
      <c r="D31" s="10" t="s">
        <v>27</v>
      </c>
      <c r="E31" s="10"/>
      <c r="F31" s="10"/>
      <c r="G31" s="26">
        <v>382</v>
      </c>
      <c r="H31" s="26">
        <v>158.80000000000001</v>
      </c>
      <c r="I31" s="26">
        <v>158.9</v>
      </c>
    </row>
    <row r="32" spans="1:9" ht="22.5" customHeight="1" x14ac:dyDescent="0.25">
      <c r="A32" s="43" t="s">
        <v>14</v>
      </c>
      <c r="B32" s="9">
        <v>902</v>
      </c>
      <c r="C32" s="10" t="s">
        <v>31</v>
      </c>
      <c r="D32" s="10" t="s">
        <v>32</v>
      </c>
      <c r="E32" s="10" t="s">
        <v>10</v>
      </c>
      <c r="F32" s="10"/>
      <c r="G32" s="23">
        <v>1700</v>
      </c>
      <c r="H32" s="23">
        <v>1416</v>
      </c>
      <c r="I32" s="23">
        <v>1511.1</v>
      </c>
    </row>
    <row r="33" spans="1:9" ht="21" customHeight="1" x14ac:dyDescent="0.25">
      <c r="A33" s="43" t="s">
        <v>15</v>
      </c>
      <c r="B33" s="7">
        <v>902</v>
      </c>
      <c r="C33" s="8" t="s">
        <v>31</v>
      </c>
      <c r="D33" s="8" t="s">
        <v>37</v>
      </c>
      <c r="E33" s="10"/>
      <c r="F33" s="10"/>
      <c r="G33" s="23">
        <v>12980.2</v>
      </c>
      <c r="H33" s="23">
        <v>6265</v>
      </c>
      <c r="I33" s="23">
        <v>6185</v>
      </c>
    </row>
    <row r="34" spans="1:9" ht="28.5" customHeight="1" x14ac:dyDescent="0.25">
      <c r="A34" s="38" t="s">
        <v>25</v>
      </c>
      <c r="B34" s="39">
        <v>902</v>
      </c>
      <c r="C34" s="24" t="s">
        <v>39</v>
      </c>
      <c r="D34" s="24" t="s">
        <v>30</v>
      </c>
      <c r="E34" s="24" t="s">
        <v>10</v>
      </c>
      <c r="F34" s="24" t="s">
        <v>10</v>
      </c>
      <c r="G34" s="25">
        <f>G35</f>
        <v>15351.2</v>
      </c>
      <c r="H34" s="25">
        <f>H35</f>
        <v>6979.1</v>
      </c>
      <c r="I34" s="25">
        <f>I35</f>
        <v>6200.7999999999993</v>
      </c>
    </row>
    <row r="35" spans="1:9" ht="24" customHeight="1" x14ac:dyDescent="0.25">
      <c r="A35" s="43" t="s">
        <v>9</v>
      </c>
      <c r="B35" s="9">
        <v>902</v>
      </c>
      <c r="C35" s="10" t="s">
        <v>39</v>
      </c>
      <c r="D35" s="10" t="s">
        <v>27</v>
      </c>
      <c r="E35" s="10" t="s">
        <v>10</v>
      </c>
      <c r="F35" s="10" t="s">
        <v>10</v>
      </c>
      <c r="G35" s="23">
        <v>15351.2</v>
      </c>
      <c r="H35" s="23">
        <f>8039.8-1060.7</f>
        <v>6979.1</v>
      </c>
      <c r="I35" s="23">
        <f>8361.3-2160.5</f>
        <v>6200.7999999999993</v>
      </c>
    </row>
    <row r="36" spans="1:9" ht="28.5" customHeight="1" x14ac:dyDescent="0.25">
      <c r="A36" s="38" t="s">
        <v>12</v>
      </c>
      <c r="B36" s="39">
        <v>902</v>
      </c>
      <c r="C36" s="40" t="s">
        <v>29</v>
      </c>
      <c r="D36" s="40" t="s">
        <v>30</v>
      </c>
      <c r="E36" s="40" t="s">
        <v>10</v>
      </c>
      <c r="F36" s="40" t="s">
        <v>10</v>
      </c>
      <c r="G36" s="23">
        <f>G37+G38</f>
        <v>1867.7</v>
      </c>
      <c r="H36" s="23">
        <f>H37+H38</f>
        <v>1910.4</v>
      </c>
      <c r="I36" s="23">
        <f>I37+I38</f>
        <v>1954.9</v>
      </c>
    </row>
    <row r="37" spans="1:9" ht="29.25" customHeight="1" x14ac:dyDescent="0.25">
      <c r="A37" s="43" t="s">
        <v>8</v>
      </c>
      <c r="B37" s="9">
        <v>902</v>
      </c>
      <c r="C37" s="10" t="s">
        <v>29</v>
      </c>
      <c r="D37" s="10" t="s">
        <v>27</v>
      </c>
      <c r="E37" s="10" t="s">
        <v>10</v>
      </c>
      <c r="F37" s="10" t="s">
        <v>10</v>
      </c>
      <c r="G37" s="23">
        <v>1067.7</v>
      </c>
      <c r="H37" s="23">
        <v>1110.4000000000001</v>
      </c>
      <c r="I37" s="23">
        <v>1154.9000000000001</v>
      </c>
    </row>
    <row r="38" spans="1:9" ht="27" customHeight="1" x14ac:dyDescent="0.25">
      <c r="A38" s="43" t="s">
        <v>6</v>
      </c>
      <c r="B38" s="9">
        <v>902</v>
      </c>
      <c r="C38" s="10" t="s">
        <v>29</v>
      </c>
      <c r="D38" s="10" t="s">
        <v>37</v>
      </c>
      <c r="E38" s="10" t="s">
        <v>10</v>
      </c>
      <c r="F38" s="10" t="s">
        <v>10</v>
      </c>
      <c r="G38" s="26">
        <v>800</v>
      </c>
      <c r="H38" s="26">
        <v>800</v>
      </c>
      <c r="I38" s="26">
        <v>800</v>
      </c>
    </row>
    <row r="39" spans="1:9" ht="15.75" customHeight="1" x14ac:dyDescent="0.25">
      <c r="A39" s="38" t="s">
        <v>19</v>
      </c>
      <c r="B39" s="39">
        <v>902</v>
      </c>
      <c r="C39" s="40" t="s">
        <v>28</v>
      </c>
      <c r="D39" s="40" t="s">
        <v>30</v>
      </c>
      <c r="E39" s="40"/>
      <c r="F39" s="40"/>
      <c r="G39" s="45">
        <f>G40</f>
        <v>2475.3000000000002</v>
      </c>
      <c r="H39" s="45">
        <f>H40</f>
        <v>2574.3000000000002</v>
      </c>
      <c r="I39" s="45">
        <f>I40</f>
        <v>2677.3</v>
      </c>
    </row>
    <row r="40" spans="1:9" ht="21.75" customHeight="1" x14ac:dyDescent="0.25">
      <c r="A40" s="43" t="s">
        <v>20</v>
      </c>
      <c r="B40" s="7">
        <v>902</v>
      </c>
      <c r="C40" s="8" t="s">
        <v>28</v>
      </c>
      <c r="D40" s="8" t="s">
        <v>27</v>
      </c>
      <c r="E40" s="10"/>
      <c r="F40" s="10"/>
      <c r="G40" s="45">
        <v>2475.3000000000002</v>
      </c>
      <c r="H40" s="45">
        <v>2574.3000000000002</v>
      </c>
      <c r="I40" s="45">
        <v>2677.3</v>
      </c>
    </row>
    <row r="41" spans="1:9" ht="49.5" customHeight="1" x14ac:dyDescent="0.25">
      <c r="A41" s="46"/>
      <c r="B41" s="7"/>
      <c r="C41" s="8"/>
      <c r="D41" s="8"/>
      <c r="E41" s="8"/>
      <c r="F41" s="8"/>
      <c r="G41" s="45"/>
      <c r="H41" s="45"/>
      <c r="I41" s="45"/>
    </row>
    <row r="42" spans="1:9" ht="30" customHeight="1" x14ac:dyDescent="0.25">
      <c r="A42" s="16"/>
      <c r="B42" s="17"/>
      <c r="C42" s="13"/>
      <c r="D42" s="13"/>
      <c r="E42" s="13"/>
      <c r="F42" s="13"/>
      <c r="G42" s="18"/>
      <c r="H42" s="18"/>
      <c r="I42" s="18"/>
    </row>
    <row r="43" spans="1:9" ht="50.25" customHeight="1" x14ac:dyDescent="0.25">
      <c r="A43" s="16"/>
      <c r="B43" s="17"/>
      <c r="C43" s="13"/>
      <c r="D43" s="13"/>
      <c r="E43" s="13"/>
      <c r="F43" s="13"/>
      <c r="G43" s="18"/>
      <c r="H43" s="18"/>
      <c r="I43" s="18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19.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19.149999999999999" customHeight="1" x14ac:dyDescent="0.25">
      <c r="G46" s="18"/>
      <c r="H46" s="18"/>
      <c r="I46" s="18"/>
    </row>
    <row r="47" spans="1:9" ht="15.75" x14ac:dyDescent="0.25">
      <c r="G47" s="18"/>
      <c r="H47" s="18"/>
      <c r="I47" s="18"/>
    </row>
    <row r="48" spans="1:9" ht="15.75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2020-11-03T08:36:51Z</cp:lastPrinted>
  <dcterms:created xsi:type="dcterms:W3CDTF">2007-09-04T08:08:49Z</dcterms:created>
  <dcterms:modified xsi:type="dcterms:W3CDTF">2020-11-13T16:41:43Z</dcterms:modified>
</cp:coreProperties>
</file>