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'пр2'!$A$1:$E$33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<sst xmlns="http://schemas.openxmlformats.org/spreadsheetml/2006/main" count="47" uniqueCount="47">
  <si>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</si>
  <si>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</si>
  <si>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</si>
  <si>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</si>
  <si>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</si>
  <si>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</si>
  <si>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</si>
  <si>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</si>
  <si>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</si>
  <si>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</si>
  <si>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</si>
  <si>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</si>
  <si>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</si>
  <si>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</si>
  <si>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</si>
  <si>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</si>
  <si>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</si>
  <si>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</si>
  <si>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</si>
  <si>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</si>
  <si>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2 00 00000 00 0000 000</t>
  </si>
  <si>
    <t>Безвозмездные поступления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</si>
  <si>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</si>
  <si>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</si>
  <si>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</si>
  <si>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</si>
  <si>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</si>
  <si>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                      ПРОГНОЗИРУЕМЫЕ ПОСТУПЛЕНИЯ ДОХОДОВ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</si>
  <si>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</si>
  <si>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</si>
  <si>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</si>
  <si>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</si>
  <si>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</si>
  <si>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Федерации*</t>
  </si>
  <si>
    <t>* Доходы от уплаты акцизов на дизельное топливо,на моторные масла для дизельных и (или) карбюраторных (инжекторных) двигателей, на автомобильный бензин, прямогонный бензин.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</si>
  <si>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</si>
  <si>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</si>
  <si>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</si>
  <si>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</si>
  <si>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2019 год</t>
  </si>
  <si>
    <t>2020 год</t>
  </si>
  <si>
    <t xml:space="preserve">                                                                                      МО  Пениковское сельское поселение</t>
  </si>
  <si>
    <t xml:space="preserve">                                  на 2019 год и на плановый период 2020 и 2021годов</t>
  </si>
  <si>
    <t>2021 год</t>
  </si>
  <si>
    <t>1 16 00000 00 0000 140</t>
  </si>
  <si>
    <t>Штрафы, санкции, возмещение ущерба</t>
  </si>
  <si>
    <t xml:space="preserve">                                                                                      от 26.12.2019 №40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</si>
</sst>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zoomScalePageLayoutView="0" workbookViewId="0" topLeftCell="A7">
      <selection activeCell="D11" sqref="D11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0.50390625" style="0" bestFit="1" customWidth="1"/>
    <col min="5" max="5" width="10.50390625" style="0" customWidth="1"/>
  </cols>
  <sheetData>
    <row r="1" spans="1:5" ht="15">
      <c r="A1" s="15"/>
      <c r="B1" s="41" t="s">
        <v>25</v>
      </c>
      <c r="C1" s="41"/>
      <c r="D1" s="42"/>
      <c r="E1" s="42"/>
    </row>
    <row r="2" spans="1:5" ht="15">
      <c r="A2" s="15"/>
      <c r="B2" s="41" t="s">
        <v>26</v>
      </c>
      <c r="C2" s="41"/>
      <c r="D2" s="42"/>
      <c r="E2" s="42"/>
    </row>
    <row r="3" spans="1:5" ht="15">
      <c r="A3" s="15"/>
      <c r="B3" s="43" t="s">
        <v>41</v>
      </c>
      <c r="C3" s="43"/>
      <c r="D3" s="44"/>
      <c r="E3" s="44"/>
    </row>
    <row r="4" spans="1:5" ht="15">
      <c r="A4" s="15"/>
      <c r="B4" s="41" t="s">
        <v>46</v>
      </c>
      <c r="C4" s="41"/>
      <c r="D4" s="42"/>
      <c r="E4" s="42"/>
    </row>
    <row r="5" spans="1:5" ht="15">
      <c r="A5" s="15"/>
      <c r="B5" s="41" t="s">
        <v>35</v>
      </c>
      <c r="C5" s="41"/>
      <c r="D5" s="42"/>
      <c r="E5" s="42"/>
    </row>
    <row r="6" spans="1:3" ht="15">
      <c r="A6" s="15"/>
      <c r="B6" s="25"/>
      <c r="C6" s="25"/>
    </row>
    <row r="7" spans="1:3" ht="4.5" customHeight="1">
      <c r="A7" s="15"/>
      <c r="B7" s="15"/>
      <c r="C7" s="15"/>
    </row>
    <row r="8" spans="1:3" ht="6.75" customHeight="1">
      <c r="A8" s="15"/>
      <c r="B8" s="15"/>
      <c r="C8" s="15"/>
    </row>
    <row r="9" spans="1:3" ht="18">
      <c r="A9" s="39" t="s">
        <v>27</v>
      </c>
      <c r="B9" s="40"/>
      <c r="C9" s="40"/>
    </row>
    <row r="10" spans="1:3" ht="18">
      <c r="A10" s="39" t="s">
        <v>28</v>
      </c>
      <c r="B10" s="40"/>
      <c r="C10" s="40"/>
    </row>
    <row r="11" spans="1:3" ht="18">
      <c r="A11" s="39" t="s">
        <v>42</v>
      </c>
      <c r="B11" s="40"/>
      <c r="C11" s="40"/>
    </row>
    <row r="12" spans="1:3" ht="15">
      <c r="A12" s="15"/>
      <c r="B12" s="15"/>
      <c r="C12" s="15"/>
    </row>
    <row r="13" spans="1:5" ht="15">
      <c r="A13" s="8" t="s">
        <v>0</v>
      </c>
      <c r="B13" s="9"/>
      <c r="C13" s="36" t="s">
        <v>38</v>
      </c>
      <c r="D13" s="36"/>
      <c r="E13" s="36"/>
    </row>
    <row r="14" spans="1:5" ht="15">
      <c r="A14" s="10" t="s">
        <v>2</v>
      </c>
      <c r="B14" s="11" t="s">
        <v>1</v>
      </c>
      <c r="C14" s="36" t="s">
        <v>39</v>
      </c>
      <c r="D14" s="36" t="s">
        <v>40</v>
      </c>
      <c r="E14" s="36" t="s">
        <v>43</v>
      </c>
    </row>
    <row r="15" spans="1:5" ht="15">
      <c r="A15" s="12"/>
      <c r="B15" s="13"/>
      <c r="C15" s="36"/>
      <c r="D15" s="36"/>
      <c r="E15" s="36"/>
    </row>
    <row r="16" spans="1:5" ht="15">
      <c r="A16" s="14">
        <v>1</v>
      </c>
      <c r="B16" s="14">
        <v>2</v>
      </c>
      <c r="C16" s="14">
        <v>3</v>
      </c>
      <c r="D16" s="14">
        <v>4</v>
      </c>
      <c r="E16" s="14">
        <v>5</v>
      </c>
    </row>
    <row r="17" spans="1:5" ht="16.5" customHeight="1">
      <c r="A17" s="16" t="s">
        <v>3</v>
      </c>
      <c r="B17" s="17" t="s">
        <v>23</v>
      </c>
      <c r="C17" s="27">
        <f>C18+C22+C26+C28+C20+C25+C30</f>
        <v>36768.200000000004</v>
      </c>
      <c r="D17" s="27">
        <f>D18+D22+D26+D28+D20+D25+D30</f>
        <v>37738.5</v>
      </c>
      <c r="E17" s="27">
        <f>E18+E22+E26+E28+E20+E25+E30</f>
        <v>38721.799999999996</v>
      </c>
    </row>
    <row r="18" spans="1:5" ht="21.75" customHeight="1">
      <c r="A18" s="18" t="s">
        <v>4</v>
      </c>
      <c r="B18" s="20" t="s">
        <v>5</v>
      </c>
      <c r="C18" s="28">
        <f>C19</f>
        <v>4074.6</v>
      </c>
      <c r="D18" s="28">
        <f>D19</f>
        <v>4368</v>
      </c>
      <c r="E18" s="28">
        <f>E19</f>
        <v>4660.7</v>
      </c>
    </row>
    <row r="19" spans="1:5" ht="22.5" customHeight="1">
      <c r="A19" s="18" t="s">
        <v>30</v>
      </c>
      <c r="B19" s="21" t="s">
        <v>6</v>
      </c>
      <c r="C19" s="29">
        <v>4074.6</v>
      </c>
      <c r="D19" s="31">
        <v>4368</v>
      </c>
      <c r="E19" s="30">
        <v>4660.7</v>
      </c>
    </row>
    <row r="20" spans="1:5" ht="63" customHeight="1">
      <c r="A20" s="18" t="s">
        <v>24</v>
      </c>
      <c r="B20" s="19" t="s">
        <v>29</v>
      </c>
      <c r="C20" s="29">
        <f>C21</f>
        <v>1071.9</v>
      </c>
      <c r="D20" s="29">
        <f>D21</f>
        <v>1108.5</v>
      </c>
      <c r="E20" s="32">
        <f>E21</f>
        <v>1172.9</v>
      </c>
    </row>
    <row r="21" spans="1:5" ht="39.75" customHeight="1">
      <c r="A21" s="18" t="s">
        <v>31</v>
      </c>
      <c r="B21" s="19" t="s">
        <v>33</v>
      </c>
      <c r="C21" s="29">
        <v>1071.9</v>
      </c>
      <c r="D21" s="31">
        <v>1108.5</v>
      </c>
      <c r="E21" s="30">
        <v>1172.9</v>
      </c>
    </row>
    <row r="22" spans="1:5" ht="22.5" customHeight="1">
      <c r="A22" s="18" t="s">
        <v>7</v>
      </c>
      <c r="B22" s="20" t="s">
        <v>8</v>
      </c>
      <c r="C22" s="28">
        <f>SUM(C23:C24)</f>
        <v>31476.5</v>
      </c>
      <c r="D22" s="28">
        <f>SUM(D23:D24)</f>
        <v>32120.2</v>
      </c>
      <c r="E22" s="33">
        <f>SUM(E23:E24)</f>
        <v>32760.5</v>
      </c>
    </row>
    <row r="23" spans="1:5" ht="18" customHeight="1">
      <c r="A23" s="18" t="s">
        <v>9</v>
      </c>
      <c r="B23" s="21" t="s">
        <v>10</v>
      </c>
      <c r="C23" s="29">
        <v>562.3</v>
      </c>
      <c r="D23" s="31">
        <v>587.7</v>
      </c>
      <c r="E23" s="30">
        <v>597.3</v>
      </c>
    </row>
    <row r="24" spans="1:5" ht="21.75" customHeight="1">
      <c r="A24" s="18" t="s">
        <v>11</v>
      </c>
      <c r="B24" s="21" t="s">
        <v>12</v>
      </c>
      <c r="C24" s="29">
        <v>30914.2</v>
      </c>
      <c r="D24" s="31">
        <v>31532.5</v>
      </c>
      <c r="E24" s="30">
        <v>32163.2</v>
      </c>
    </row>
    <row r="25" spans="1:5" ht="21.75" customHeight="1">
      <c r="A25" s="18" t="s">
        <v>36</v>
      </c>
      <c r="B25" s="21" t="s">
        <v>37</v>
      </c>
      <c r="C25" s="29">
        <v>9.9</v>
      </c>
      <c r="D25" s="31">
        <v>10.3</v>
      </c>
      <c r="E25" s="30">
        <v>0</v>
      </c>
    </row>
    <row r="26" spans="1:5" ht="19.5" customHeight="1">
      <c r="A26" s="18" t="s">
        <v>13</v>
      </c>
      <c r="B26" s="21" t="s">
        <v>14</v>
      </c>
      <c r="C26" s="29">
        <f>C27</f>
        <v>5.3</v>
      </c>
      <c r="D26" s="29">
        <f>D27</f>
        <v>5.5</v>
      </c>
      <c r="E26" s="32">
        <f>E27</f>
        <v>5.7</v>
      </c>
    </row>
    <row r="27" spans="1:5" ht="60" customHeight="1">
      <c r="A27" s="22" t="s">
        <v>15</v>
      </c>
      <c r="B27" s="19" t="s">
        <v>16</v>
      </c>
      <c r="C27" s="29">
        <v>5.3</v>
      </c>
      <c r="D27" s="31">
        <v>5.5</v>
      </c>
      <c r="E27" s="30">
        <v>5.7</v>
      </c>
    </row>
    <row r="28" spans="1:5" ht="61.5" customHeight="1">
      <c r="A28" s="26" t="s">
        <v>19</v>
      </c>
      <c r="B28" s="19" t="s">
        <v>17</v>
      </c>
      <c r="C28" s="29">
        <f>C29</f>
        <v>100</v>
      </c>
      <c r="D28" s="29">
        <f>D29</f>
        <v>95</v>
      </c>
      <c r="E28" s="32">
        <f>E29</f>
        <v>90</v>
      </c>
    </row>
    <row r="29" spans="1:5" ht="113.25" customHeight="1">
      <c r="A29" s="26" t="s">
        <v>18</v>
      </c>
      <c r="B29" s="23" t="s">
        <v>32</v>
      </c>
      <c r="C29" s="28">
        <v>100</v>
      </c>
      <c r="D29" s="31">
        <v>95</v>
      </c>
      <c r="E29" s="30">
        <v>90</v>
      </c>
    </row>
    <row r="30" spans="1:5" ht="49.5" customHeight="1">
      <c r="A30" s="26" t="s">
        <v>44</v>
      </c>
      <c r="B30" s="23" t="s">
        <v>45</v>
      </c>
      <c r="C30" s="34">
        <v>30</v>
      </c>
      <c r="D30" s="31">
        <v>31</v>
      </c>
      <c r="E30" s="30">
        <v>32</v>
      </c>
    </row>
    <row r="31" spans="1:5" ht="22.5" customHeight="1">
      <c r="A31" s="16" t="s">
        <v>20</v>
      </c>
      <c r="B31" s="24" t="s">
        <v>21</v>
      </c>
      <c r="C31" s="35">
        <f>3418.6+3065+6850+993-993+1834+7596+3724.1+1811.2+147.5+10.9-3177.1-1528.6+103.6</f>
        <v>23855.2</v>
      </c>
      <c r="D31" s="31">
        <f>2392.9+491+6427+3009</f>
        <v>12319.9</v>
      </c>
      <c r="E31" s="30">
        <f>2403+4416-4416+3424.9</f>
        <v>5827.9</v>
      </c>
    </row>
    <row r="32" spans="1:5" ht="18">
      <c r="A32" s="18"/>
      <c r="B32" s="24" t="s">
        <v>22</v>
      </c>
      <c r="C32" s="27">
        <f>C17+C31</f>
        <v>60623.40000000001</v>
      </c>
      <c r="D32" s="27">
        <f>D17+D31</f>
        <v>50058.4</v>
      </c>
      <c r="E32" s="27">
        <f>E17+E31</f>
        <v>44549.7</v>
      </c>
    </row>
    <row r="33" spans="1:3" ht="28.5" customHeight="1">
      <c r="A33" s="37" t="s">
        <v>34</v>
      </c>
      <c r="B33" s="38"/>
      <c r="C33" s="38"/>
    </row>
    <row r="34" spans="1:3" ht="13.5">
      <c r="A34" s="3"/>
      <c r="B34" s="7"/>
      <c r="C34" s="3"/>
    </row>
    <row r="35" spans="1:3" ht="18.75" customHeight="1">
      <c r="A35" s="3"/>
      <c r="B35" s="7"/>
      <c r="C35" s="3"/>
    </row>
    <row r="36" spans="1:3" ht="13.5">
      <c r="A36" s="3"/>
      <c r="B36" s="7"/>
      <c r="C36" s="3"/>
    </row>
    <row r="37" spans="1:3" ht="18" customHeight="1">
      <c r="A37" s="3"/>
      <c r="B37" s="7"/>
      <c r="C37" s="3"/>
    </row>
    <row r="38" spans="1:3" ht="13.5">
      <c r="A38" s="3"/>
      <c r="B38" s="3"/>
      <c r="C38" s="3"/>
    </row>
    <row r="39" spans="1:3" ht="20.25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8" customHeight="1">
      <c r="A41" s="3"/>
      <c r="B41" s="4"/>
      <c r="C41" s="3"/>
    </row>
    <row r="42" spans="1:3" ht="18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2.7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8.75" customHeight="1">
      <c r="A49" s="3"/>
      <c r="B49" s="4"/>
      <c r="C49" s="4"/>
    </row>
    <row r="50" spans="1:3" ht="14.25" customHeight="1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6"/>
      <c r="C75" s="6"/>
    </row>
    <row r="76" spans="1:3" ht="13.5">
      <c r="A76" s="3"/>
      <c r="B76" s="3"/>
      <c r="C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5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</sheetData>
  <sheetProtection/>
  <mergeCells count="13">
    <mergeCell ref="B1:E1"/>
    <mergeCell ref="B2:E2"/>
    <mergeCell ref="B3:E3"/>
    <mergeCell ref="B4:E4"/>
    <mergeCell ref="B5:E5"/>
    <mergeCell ref="A9:C9"/>
    <mergeCell ref="C14:C15"/>
    <mergeCell ref="D14:D15"/>
    <mergeCell ref="E14:E15"/>
    <mergeCell ref="A33:C33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2019-12-03T11:42:55Z</cp:lastPrinted>
  <dcterms:created xsi:type="dcterms:W3CDTF">2005-01-28T07:25:23Z</dcterms:created>
  <dcterms:modified xsi:type="dcterms:W3CDTF">2019-12-25T20:32:13Z</dcterms:modified>
  <cp:category/>
  <cp:version/>
  <cp:contentType/>
  <cp:contentStatus/>
</cp:coreProperties>
</file>