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2010" yWindow="-60" windowWidth="12390" windowHeight="7005" tabRatio="440"/>
  </bookViews>
  <sheets>
    <sheet name="13" sheetId="15" r:id="rId1"/>
  </sheets>
  <definedNames>
    <definedName name="_xlnm.Print_Area" localSheetId="0">'13'!$A$1:$I$44</definedName>
  </definedNames>
  <calcPr calcId="152511"/>
</workbook>
</file>

<file path=xl/calcChain.xml><?xml version="1.0" encoding="utf-8"?>
<calcChain xmlns="http://schemas.openxmlformats.org/spreadsheetml/2006/main">
  <c r="H41" i="15" l="1"/>
  <c r="I34" i="15"/>
  <c r="H34" i="15"/>
  <c r="G34" i="15"/>
  <c r="G27" i="15"/>
  <c r="G22" i="15"/>
  <c r="G36" i="15"/>
  <c r="G18" i="15"/>
  <c r="G17" i="15" s="1"/>
  <c r="G16" i="15" s="1"/>
  <c r="I41" i="15"/>
  <c r="I36" i="15"/>
  <c r="H36" i="15"/>
  <c r="G41" i="15"/>
  <c r="H30" i="15"/>
  <c r="I18" i="15"/>
  <c r="I17" i="15" s="1"/>
  <c r="I16" i="15" s="1"/>
  <c r="H18" i="15"/>
  <c r="I30" i="15"/>
  <c r="I27" i="15"/>
  <c r="H27" i="15"/>
  <c r="I23" i="15"/>
  <c r="H23" i="15"/>
  <c r="H17" i="15" s="1"/>
  <c r="H16" i="15" s="1"/>
  <c r="G23" i="15"/>
  <c r="I38" i="15"/>
  <c r="G38" i="15"/>
  <c r="H38" i="15"/>
  <c r="I25" i="15"/>
  <c r="H25" i="15"/>
  <c r="G25" i="15"/>
  <c r="G30" i="15"/>
</calcChain>
</file>

<file path=xl/sharedStrings.xml><?xml version="1.0" encoding="utf-8"?>
<sst xmlns="http://schemas.openxmlformats.org/spreadsheetml/2006/main" count="119" uniqueCount="60">
  <si>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</si>
  <si>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</si>
  <si>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</si>
  <si>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</si>
  <si>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</si>
  <si>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</si>
  <si>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</si>
  <si>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</si>
  <si>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</si>
  <si>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</si>
  <si>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</si>
  <si>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</si>
  <si>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</si>
  <si>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</si>
  <si>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</si>
  <si>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</si>
  <si>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</si>
  <si>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</si>
  <si>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</si>
  <si>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</si>
  <si>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</si>
  <si>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</si>
  <si>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</si>
  <si>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</si>
  <si>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</si>
  <si>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</si>
  <si>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</si>
  <si>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</si>
  <si>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</si>
  <si>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</si>
  <si>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</si>
  <si>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</si>
  <si>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</si>
  <si>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</si>
  <si>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</si>
  <si>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</si>
  <si>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</si>
  <si>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</si>
  <si>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</si>
  <si>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</si>
  <si>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</si>
  <si>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</si>
  <si>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</si>
  <si>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</si>
  <si>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</si>
  <si>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</si>
  <si>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</si>
  <si>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</si>
  <si>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</si>
  <si>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</si>
  <si>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</si>
  <si>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2024 год  Сумма       (тысячи рублей)</t>
  </si>
  <si>
    <t>Массовый спорт</t>
  </si>
  <si>
    <t xml:space="preserve">                     от 00.00.2022  №00</t>
  </si>
  <si>
    <t>2023   год Сумма       (тысячи рублей)</t>
  </si>
  <si>
    <t>2025 год  Сумма       (тысячи рублей)</t>
  </si>
  <si>
    <t>на 2023 год и на плановый период 2024 и 2025 годов</t>
  </si>
  <si>
    <t>Молодежная политика</t>
  </si>
  <si>
    <t>07</t>
  </si>
  <si>
    <t>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</si>
</sst>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view="pageBreakPreview" topLeftCell="A16" zoomScale="82" zoomScaleNormal="75" zoomScaleSheetLayoutView="82" workbookViewId="0">
      <selection activeCell="G40" sqref="G40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17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35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16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53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50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45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34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33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56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54</v>
      </c>
      <c r="H14" s="21" t="s">
        <v>51</v>
      </c>
      <c r="I14" s="27" t="s">
        <v>55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64240.899999999994</v>
      </c>
      <c r="H16" s="33">
        <f>H17</f>
        <v>64085.600000000006</v>
      </c>
      <c r="I16" s="34">
        <f>I17</f>
        <v>66141.2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G18+G23+G25+G27+G30+G36+G38+G41+G35</f>
        <v>64240.899999999994</v>
      </c>
      <c r="H17" s="37">
        <f>H18+H23+H25+H27+H30+H36+H38+H41+H35</f>
        <v>64085.600000000006</v>
      </c>
      <c r="I17" s="37">
        <f>I18+I23+I25+I27+I30+I36+I38+I41+I35</f>
        <v>66141.2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19573.399999999998</v>
      </c>
      <c r="H18" s="41">
        <f>H19+H20+H22+H21</f>
        <v>21272.399999999998</v>
      </c>
      <c r="I18" s="41">
        <f>I19+I20+I22+I21</f>
        <v>23098.7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v>1519.8</v>
      </c>
      <c r="H19" s="23">
        <v>1630.8</v>
      </c>
      <c r="I19" s="23">
        <v>1843.7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v>17850.099999999999</v>
      </c>
      <c r="H20" s="23">
        <v>19438.099999999999</v>
      </c>
      <c r="I20" s="23">
        <v>21051.5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2303.5-200-1000-1000</f>
        <v>103.5</v>
      </c>
      <c r="H22" s="23">
        <v>103.5</v>
      </c>
      <c r="I22" s="23">
        <v>103.5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299.60000000000002</v>
      </c>
      <c r="H23" s="25">
        <f>H24</f>
        <v>309.89999999999998</v>
      </c>
      <c r="I23" s="25">
        <f>I24</f>
        <v>0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v>299.60000000000002</v>
      </c>
      <c r="H24" s="26">
        <v>309.89999999999998</v>
      </c>
      <c r="I24" s="26">
        <v>0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1085.2</v>
      </c>
      <c r="H25" s="25">
        <f>H26</f>
        <v>605</v>
      </c>
      <c r="I25" s="25">
        <f>I26</f>
        <v>624.6</v>
      </c>
    </row>
    <row r="26" spans="1:9" ht="34.5" customHeight="1" x14ac:dyDescent="0.25">
      <c r="A26" s="43" t="s">
        <v>49</v>
      </c>
      <c r="B26" s="9">
        <v>902</v>
      </c>
      <c r="C26" s="10" t="s">
        <v>36</v>
      </c>
      <c r="D26" s="10" t="s">
        <v>28</v>
      </c>
      <c r="E26" s="10"/>
      <c r="F26" s="10"/>
      <c r="G26" s="26">
        <v>1085.2</v>
      </c>
      <c r="H26" s="26">
        <v>605</v>
      </c>
      <c r="I26" s="26">
        <v>624.6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5724.9</v>
      </c>
      <c r="H27" s="41">
        <f>H28</f>
        <v>3700</v>
      </c>
      <c r="I27" s="41">
        <f>I28</f>
        <v>3250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v>5424.9</v>
      </c>
      <c r="H28" s="26">
        <v>3700</v>
      </c>
      <c r="I28" s="26">
        <v>3250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v>300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16379.5</v>
      </c>
      <c r="H30" s="41">
        <f>H31+H32+H33</f>
        <v>10761.5</v>
      </c>
      <c r="I30" s="41">
        <f>I31+I32+I33</f>
        <v>14215.7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v>3965</v>
      </c>
      <c r="H31" s="26">
        <v>3823.4</v>
      </c>
      <c r="I31" s="26">
        <v>3832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v>826</v>
      </c>
      <c r="H32" s="23">
        <v>830</v>
      </c>
      <c r="I32" s="23">
        <v>900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v>11588.5</v>
      </c>
      <c r="H33" s="23">
        <v>6108.1</v>
      </c>
      <c r="I33" s="23">
        <v>9483.7000000000007</v>
      </c>
    </row>
    <row r="34" spans="1:9" ht="21" customHeight="1" x14ac:dyDescent="0.25">
      <c r="A34" s="38" t="s">
        <v>59</v>
      </c>
      <c r="B34" s="7">
        <v>902</v>
      </c>
      <c r="C34" s="24" t="s">
        <v>58</v>
      </c>
      <c r="D34" s="24" t="s">
        <v>29</v>
      </c>
      <c r="E34" s="10"/>
      <c r="F34" s="10"/>
      <c r="G34" s="23">
        <f>G35</f>
        <v>218</v>
      </c>
      <c r="H34" s="23">
        <f>H35</f>
        <v>237.6</v>
      </c>
      <c r="I34" s="23">
        <f>I35</f>
        <v>259</v>
      </c>
    </row>
    <row r="35" spans="1:9" ht="21" customHeight="1" x14ac:dyDescent="0.25">
      <c r="A35" s="43" t="s">
        <v>57</v>
      </c>
      <c r="B35" s="7">
        <v>902</v>
      </c>
      <c r="C35" s="24" t="s">
        <v>58</v>
      </c>
      <c r="D35" s="24" t="s">
        <v>58</v>
      </c>
      <c r="E35" s="10"/>
      <c r="F35" s="10"/>
      <c r="G35" s="25">
        <v>218</v>
      </c>
      <c r="H35" s="25">
        <v>237.6</v>
      </c>
      <c r="I35" s="25">
        <v>259</v>
      </c>
    </row>
    <row r="36" spans="1:9" ht="28.5" customHeight="1" x14ac:dyDescent="0.25">
      <c r="A36" s="38" t="s">
        <v>24</v>
      </c>
      <c r="B36" s="39">
        <v>902</v>
      </c>
      <c r="C36" s="24" t="s">
        <v>38</v>
      </c>
      <c r="D36" s="24" t="s">
        <v>29</v>
      </c>
      <c r="E36" s="24" t="s">
        <v>10</v>
      </c>
      <c r="F36" s="24" t="s">
        <v>10</v>
      </c>
      <c r="G36" s="25">
        <f>G37</f>
        <v>17009.8</v>
      </c>
      <c r="H36" s="25">
        <f>H37</f>
        <v>17685.3</v>
      </c>
      <c r="I36" s="25">
        <f>I37</f>
        <v>17586.900000000001</v>
      </c>
    </row>
    <row r="37" spans="1:9" ht="24" customHeight="1" x14ac:dyDescent="0.25">
      <c r="A37" s="43" t="s">
        <v>9</v>
      </c>
      <c r="B37" s="9">
        <v>902</v>
      </c>
      <c r="C37" s="10" t="s">
        <v>38</v>
      </c>
      <c r="D37" s="10" t="s">
        <v>26</v>
      </c>
      <c r="E37" s="10" t="s">
        <v>10</v>
      </c>
      <c r="F37" s="10" t="s">
        <v>10</v>
      </c>
      <c r="G37" s="23">
        <v>17009.8</v>
      </c>
      <c r="H37" s="23">
        <v>17685.3</v>
      </c>
      <c r="I37" s="23">
        <v>17586.900000000001</v>
      </c>
    </row>
    <row r="38" spans="1:9" ht="28.5" customHeight="1" x14ac:dyDescent="0.25">
      <c r="A38" s="38" t="s">
        <v>12</v>
      </c>
      <c r="B38" s="39">
        <v>902</v>
      </c>
      <c r="C38" s="40" t="s">
        <v>28</v>
      </c>
      <c r="D38" s="40" t="s">
        <v>29</v>
      </c>
      <c r="E38" s="40" t="s">
        <v>10</v>
      </c>
      <c r="F38" s="40" t="s">
        <v>10</v>
      </c>
      <c r="G38" s="23">
        <f>G39+G40</f>
        <v>1673.9</v>
      </c>
      <c r="H38" s="23">
        <f>H39+H40</f>
        <v>1779.5</v>
      </c>
      <c r="I38" s="23">
        <f>I39+I40</f>
        <v>1894.7</v>
      </c>
    </row>
    <row r="39" spans="1:9" ht="29.25" customHeight="1" x14ac:dyDescent="0.25">
      <c r="A39" s="43" t="s">
        <v>8</v>
      </c>
      <c r="B39" s="9">
        <v>902</v>
      </c>
      <c r="C39" s="10" t="s">
        <v>28</v>
      </c>
      <c r="D39" s="10" t="s">
        <v>26</v>
      </c>
      <c r="E39" s="10" t="s">
        <v>10</v>
      </c>
      <c r="F39" s="10" t="s">
        <v>10</v>
      </c>
      <c r="G39" s="23">
        <v>1173.9000000000001</v>
      </c>
      <c r="H39" s="23">
        <v>1279.5</v>
      </c>
      <c r="I39" s="23">
        <v>1394.7</v>
      </c>
    </row>
    <row r="40" spans="1:9" ht="27" customHeight="1" x14ac:dyDescent="0.25">
      <c r="A40" s="43" t="s">
        <v>6</v>
      </c>
      <c r="B40" s="9">
        <v>902</v>
      </c>
      <c r="C40" s="10" t="s">
        <v>28</v>
      </c>
      <c r="D40" s="10" t="s">
        <v>36</v>
      </c>
      <c r="E40" s="10" t="s">
        <v>10</v>
      </c>
      <c r="F40" s="10" t="s">
        <v>10</v>
      </c>
      <c r="G40" s="26">
        <v>500</v>
      </c>
      <c r="H40" s="26">
        <v>500</v>
      </c>
      <c r="I40" s="26">
        <v>500</v>
      </c>
    </row>
    <row r="41" spans="1:9" ht="15.75" customHeight="1" x14ac:dyDescent="0.25">
      <c r="A41" s="38" t="s">
        <v>19</v>
      </c>
      <c r="B41" s="39">
        <v>902</v>
      </c>
      <c r="C41" s="40" t="s">
        <v>27</v>
      </c>
      <c r="D41" s="40" t="s">
        <v>29</v>
      </c>
      <c r="E41" s="40"/>
      <c r="F41" s="40"/>
      <c r="G41" s="45">
        <f>G42</f>
        <v>2276.6</v>
      </c>
      <c r="H41" s="45">
        <f>H42+H43</f>
        <v>7734.4</v>
      </c>
      <c r="I41" s="45">
        <f>I42+I43</f>
        <v>5211.6000000000004</v>
      </c>
    </row>
    <row r="42" spans="1:9" ht="21.75" customHeight="1" x14ac:dyDescent="0.25">
      <c r="A42" s="43" t="s">
        <v>20</v>
      </c>
      <c r="B42" s="7">
        <v>902</v>
      </c>
      <c r="C42" s="8" t="s">
        <v>27</v>
      </c>
      <c r="D42" s="8" t="s">
        <v>26</v>
      </c>
      <c r="E42" s="10"/>
      <c r="F42" s="10"/>
      <c r="G42" s="45">
        <v>2276.6</v>
      </c>
      <c r="H42" s="45">
        <v>2644.9</v>
      </c>
      <c r="I42" s="45">
        <v>2883</v>
      </c>
    </row>
    <row r="43" spans="1:9" ht="29.25" customHeight="1" x14ac:dyDescent="0.25">
      <c r="A43" s="43" t="s">
        <v>52</v>
      </c>
      <c r="B43" s="7">
        <v>902</v>
      </c>
      <c r="C43" s="8" t="s">
        <v>27</v>
      </c>
      <c r="D43" s="8" t="s">
        <v>31</v>
      </c>
      <c r="E43" s="8"/>
      <c r="F43" s="8"/>
      <c r="G43" s="45">
        <v>0</v>
      </c>
      <c r="H43" s="45">
        <v>5089.5</v>
      </c>
      <c r="I43" s="45">
        <v>2328.6</v>
      </c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50.2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30" customHeight="1" x14ac:dyDescent="0.25">
      <c r="A46" s="16"/>
      <c r="B46" s="17"/>
      <c r="C46" s="13"/>
      <c r="D46" s="13"/>
      <c r="E46" s="13"/>
      <c r="F46" s="13"/>
      <c r="G46" s="18"/>
      <c r="H46" s="18"/>
      <c r="I46" s="18"/>
    </row>
    <row r="47" spans="1:9" ht="19.5" customHeight="1" x14ac:dyDescent="0.25">
      <c r="A47" s="16"/>
      <c r="B47" s="17"/>
      <c r="C47" s="13"/>
      <c r="D47" s="13"/>
      <c r="E47" s="13"/>
      <c r="F47" s="13"/>
      <c r="G47" s="18"/>
      <c r="H47" s="18"/>
      <c r="I47" s="18"/>
    </row>
    <row r="48" spans="1:9" ht="19.149999999999999" customHeight="1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15.75" x14ac:dyDescent="0.25">
      <c r="G51" s="18"/>
      <c r="H51" s="18"/>
      <c r="I51" s="18"/>
    </row>
    <row r="52" spans="7:9" ht="15.75" x14ac:dyDescent="0.25">
      <c r="G52" s="18"/>
      <c r="H52" s="18"/>
      <c r="I52" s="18"/>
    </row>
    <row r="53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2022-10-04T12:03:48Z</cp:lastPrinted>
  <dcterms:created xsi:type="dcterms:W3CDTF">2007-09-04T08:08:49Z</dcterms:created>
  <dcterms:modified xsi:type="dcterms:W3CDTF">2022-11-09T18:04:57Z</dcterms:modified>
</cp:coreProperties>
</file>