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65476" windowWidth="12390" windowHeight="7005" tabRatio="44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<sst xmlns="http://schemas.openxmlformats.org/spreadsheetml/2006/main" count="261" uniqueCount="133">
  <si>
    <t>500</t>
  </si>
  <si>
    <t>Жилищное  хозяйство</t>
  </si>
  <si>
    <t>0501</t>
  </si>
  <si>
    <t>Социальные выплаты</t>
  </si>
  <si>
    <t>005</t>
  </si>
  <si>
    <t>Наименование</t>
  </si>
  <si>
    <t>Социальное обеспечение населения</t>
  </si>
  <si>
    <t>1003</t>
  </si>
  <si>
    <t>Жилищно-коммунальное хозяйство</t>
  </si>
  <si>
    <t>0502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</si>
  <si>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</si>
  <si>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</si>
  <si>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</si>
  <si>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</si>
  <si>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</si>
  <si>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</si>
  <si>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 xml:space="preserve">Руководство и управление в сфере установленных функций </t>
  </si>
  <si>
    <t>0800</t>
  </si>
  <si>
    <t>Поддержка жилищного хозяйства</t>
  </si>
  <si>
    <t>3500000</t>
  </si>
  <si>
    <t>Выполнение функций органами местного самоуправления</t>
  </si>
  <si>
    <t>Культура</t>
  </si>
  <si>
    <t>0801</t>
  </si>
  <si>
    <t>Библиотеки</t>
  </si>
  <si>
    <t>4420000</t>
  </si>
  <si>
    <t>4429900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</si>
  <si>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</si>
  <si>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</si>
  <si>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</si>
  <si>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</si>
  <si>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</si>
  <si>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</si>
  <si>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</si>
  <si>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</si>
  <si>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</si>
  <si>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Прочие расходы</t>
  </si>
  <si>
    <t>Выполнение функций бюджетными учреждениями</t>
  </si>
  <si>
    <t>001</t>
  </si>
  <si>
    <t>Социальная политика</t>
  </si>
  <si>
    <t>1000</t>
  </si>
  <si>
    <t>Межбюджетные трансферты</t>
  </si>
  <si>
    <t>1100</t>
  </si>
  <si>
    <t>Национальная экономика</t>
  </si>
  <si>
    <t>Субсидии юридическим лицам</t>
  </si>
  <si>
    <t>006</t>
  </si>
  <si>
    <t>Коммунальное  хозяйство</t>
  </si>
  <si>
    <t>Обеспечение деятельности подведомственных учреждений</t>
  </si>
  <si>
    <t>Выполнение функций  органами местного самоуправления</t>
  </si>
  <si>
    <t>Глава местной администрации (исполнительно- распорядительного органа муниципального образования)</t>
  </si>
  <si>
    <t>0020800</t>
  </si>
  <si>
    <t>О200</t>
  </si>
  <si>
    <t>Мобилизационная и вневойсковая подготовка</t>
  </si>
  <si>
    <t>О203</t>
  </si>
  <si>
    <t>О01000</t>
  </si>
  <si>
    <t>Осуществление  первичного воинского учета на территориях, где отсутствуют военные комиссариаты</t>
  </si>
  <si>
    <t>О013600</t>
  </si>
  <si>
    <t>Топливно-энергетический комплекс</t>
  </si>
  <si>
    <t>О402</t>
  </si>
  <si>
    <t>Вопросы топливно-энергитического комплекса</t>
  </si>
  <si>
    <t>2480000</t>
  </si>
  <si>
    <t>Мероприятия в топливно-энергетической области</t>
  </si>
  <si>
    <t>2480100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</si>
  <si>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</si>
  <si>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</si>
  <si>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О500</t>
  </si>
  <si>
    <t>О501</t>
  </si>
  <si>
    <t>Поддержка коммунального хозяйства</t>
  </si>
  <si>
    <t>3510000</t>
  </si>
  <si>
    <t>Мероприятия в облатси коммунального хозяйства</t>
  </si>
  <si>
    <t>3510500</t>
  </si>
  <si>
    <t>Благоустройство</t>
  </si>
  <si>
    <t>О503</t>
  </si>
  <si>
    <t>0503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</si>
  <si>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</si>
  <si>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</si>
  <si>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</si>
  <si>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</si>
  <si>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</si>
  <si>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захоронеия</t>
  </si>
  <si>
    <t>6000400</t>
  </si>
  <si>
    <t>Прочие мероприятия по благоустройству городских округов и поселений</t>
  </si>
  <si>
    <t>6000500</t>
  </si>
  <si>
    <t xml:space="preserve">Мероприятия в области социальной политики </t>
  </si>
  <si>
    <t>Иные межбюджетные трансферты</t>
  </si>
  <si>
    <t>5210000</t>
  </si>
  <si>
    <t>5210600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</si>
  <si>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</si>
  <si>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</si>
  <si>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1.</t>
  </si>
  <si>
    <t>№п/п</t>
  </si>
  <si>
    <t>Код главы</t>
  </si>
  <si>
    <t>Администрация МО Пениковское сельское поселение</t>
  </si>
  <si>
    <t>О100</t>
  </si>
  <si>
    <t>О400</t>
  </si>
  <si>
    <t>О502</t>
  </si>
  <si>
    <t>4820000</t>
  </si>
  <si>
    <t>4829900</t>
  </si>
  <si>
    <t>Физическая культура и спорт</t>
  </si>
  <si>
    <t>Обеспеченик деятельности подведомственных учреждений</t>
  </si>
  <si>
    <t>Центры спортивной подготовки</t>
  </si>
  <si>
    <t xml:space="preserve">П О К А З А Т Е Л И </t>
  </si>
  <si>
    <t>по ведомственной структуре расходов бюджета МО Пениковское сельское поселение</t>
  </si>
  <si>
    <t>по главным распорядителям средств</t>
  </si>
  <si>
    <t>Код подраздела</t>
  </si>
  <si>
    <t>Код целевой статьи</t>
  </si>
  <si>
    <t>Код       вида         расходов</t>
  </si>
  <si>
    <t>Национальная оборона</t>
  </si>
  <si>
    <t>Исполнено       за 2010 год           (тысяч рублей)</t>
  </si>
  <si>
    <t>О103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</si>
  <si>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</si>
  <si>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О020000</t>
  </si>
  <si>
    <t>О020400</t>
  </si>
  <si>
    <t>0920300</t>
  </si>
  <si>
    <t>0920000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</si>
  <si>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</si>
  <si>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</si>
  <si>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0412</t>
  </si>
  <si>
    <t>3380000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</si>
  <si>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</si>
  <si>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</si>
  <si>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1020000</t>
  </si>
  <si>
    <t>1020102</t>
  </si>
  <si>
    <t>Бюджетные инвестиции в объекты капитального строительства, не включенные в целевые программы</t>
  </si>
  <si>
    <t>Другие вопросы в области культуры, кинематографии и средств массовой информации</t>
  </si>
  <si>
    <t>7950000</t>
  </si>
  <si>
    <t>Целевые программы муниципальных образований</t>
  </si>
  <si>
    <t>исполнения расходов бюджета МО Пениковское сельское поселение за 1 квартал  2011год</t>
  </si>
  <si>
    <t>О113</t>
  </si>
  <si>
    <t>0804</t>
  </si>
  <si>
    <t>1400</t>
  </si>
  <si>
    <t>1404</t>
  </si>
  <si>
    <t>1101</t>
  </si>
  <si>
    <t xml:space="preserve">Физическая культура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</si>
</sst>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</numFmts>
  <fonts count="11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rial Cyr"/>
      <family val="0"/>
    </font>
    <font>
      <i/>
      <sz val="10"/>
      <color indexed="8"/>
      <name val="Arial"/>
      <family val="2"/>
    </font>
    <font>
      <sz val="8"/>
      <name val="Arial"/>
      <family val="0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8"/>
      <name val="Arrial Cyr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181" fontId="3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49" fontId="4" fillId="0" borderId="2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top" wrapText="1" shrinkToFit="1"/>
    </xf>
    <xf numFmtId="0" fontId="0" fillId="0" borderId="7" xfId="0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9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7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10" fillId="0" borderId="12" xfId="0" applyFont="1" applyFill="1" applyBorder="1" applyAlignment="1">
      <alignment horizontal="left" vertical="top" wrapText="1" shrinkToFi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179" fontId="1" fillId="0" borderId="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49" fontId="0" fillId="0" borderId="18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180" fontId="3" fillId="0" borderId="2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 wrapText="1"/>
    </xf>
    <xf numFmtId="0" fontId="1" fillId="0" borderId="21" xfId="0" applyFont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8" fillId="0" borderId="26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49" fontId="2" fillId="0" borderId="24" xfId="0" applyNumberFormat="1" applyFont="1" applyFill="1" applyBorder="1" applyAlignment="1">
      <alignment horizontal="center" wrapText="1"/>
    </xf>
    <xf numFmtId="179" fontId="0" fillId="0" borderId="27" xfId="0" applyNumberFormat="1" applyFont="1" applyFill="1" applyBorder="1" applyAlignment="1">
      <alignment horizontal="center" wrapText="1"/>
    </xf>
    <xf numFmtId="179" fontId="4" fillId="0" borderId="27" xfId="0" applyNumberFormat="1" applyFont="1" applyFill="1" applyBorder="1" applyAlignment="1">
      <alignment horizontal="center" wrapText="1"/>
    </xf>
    <xf numFmtId="179" fontId="0" fillId="0" borderId="27" xfId="0" applyNumberFormat="1" applyFont="1" applyFill="1" applyBorder="1" applyAlignment="1">
      <alignment horizontal="center" wrapText="1"/>
    </xf>
    <xf numFmtId="179" fontId="2" fillId="0" borderId="26" xfId="0" applyNumberFormat="1" applyFont="1" applyFill="1" applyBorder="1" applyAlignment="1">
      <alignment horizontal="center" wrapText="1"/>
    </xf>
    <xf numFmtId="179" fontId="4" fillId="0" borderId="28" xfId="0" applyNumberFormat="1" applyFont="1" applyFill="1" applyBorder="1" applyAlignment="1">
      <alignment horizontal="center" wrapText="1"/>
    </xf>
    <xf numFmtId="179" fontId="0" fillId="0" borderId="27" xfId="0" applyNumberFormat="1" applyBorder="1" applyAlignment="1">
      <alignment horizontal="center"/>
    </xf>
    <xf numFmtId="179" fontId="2" fillId="0" borderId="29" xfId="0" applyNumberFormat="1" applyFont="1" applyFill="1" applyBorder="1" applyAlignment="1">
      <alignment horizontal="center" wrapText="1"/>
    </xf>
    <xf numFmtId="179" fontId="1" fillId="0" borderId="26" xfId="0" applyNumberFormat="1" applyFont="1" applyFill="1" applyBorder="1" applyAlignment="1">
      <alignment horizontal="center" wrapText="1"/>
    </xf>
    <xf numFmtId="179" fontId="3" fillId="0" borderId="28" xfId="18" applyNumberFormat="1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center" wrapText="1"/>
    </xf>
    <xf numFmtId="49" fontId="4" fillId="0" borderId="28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49" fontId="2" fillId="0" borderId="29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center" wrapText="1"/>
    </xf>
    <xf numFmtId="49" fontId="4" fillId="0" borderId="30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182" fontId="3" fillId="0" borderId="28" xfId="0" applyNumberFormat="1" applyFont="1" applyFill="1" applyBorder="1" applyAlignment="1">
      <alignment horizontal="center" vertical="top" wrapText="1"/>
    </xf>
    <xf numFmtId="49" fontId="0" fillId="0" borderId="33" xfId="0" applyNumberFormat="1" applyFont="1" applyFill="1" applyBorder="1" applyAlignment="1">
      <alignment horizontal="center" wrapText="1"/>
    </xf>
    <xf numFmtId="179" fontId="0" fillId="0" borderId="33" xfId="0" applyNumberFormat="1" applyFont="1" applyFill="1" applyBorder="1" applyAlignment="1">
      <alignment horizontal="center" wrapText="1"/>
    </xf>
    <xf numFmtId="179" fontId="1" fillId="0" borderId="29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wrapText="1"/>
    </xf>
    <xf numFmtId="179" fontId="0" fillId="0" borderId="33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2" fontId="2" fillId="0" borderId="19" xfId="0" applyNumberFormat="1" applyFont="1" applyFill="1" applyBorder="1" applyAlignment="1">
      <alignment horizontal="center" wrapText="1"/>
    </xf>
    <xf numFmtId="179" fontId="2" fillId="0" borderId="35" xfId="0" applyNumberFormat="1" applyFont="1" applyFill="1" applyBorder="1" applyAlignment="1">
      <alignment horizontal="center" wrapText="1"/>
    </xf>
    <xf numFmtId="179" fontId="2" fillId="0" borderId="36" xfId="0" applyNumberFormat="1" applyFont="1" applyFill="1" applyBorder="1" applyAlignment="1">
      <alignment horizontal="center" wrapText="1"/>
    </xf>
    <xf numFmtId="179" fontId="4" fillId="0" borderId="36" xfId="0" applyNumberFormat="1" applyFont="1" applyBorder="1" applyAlignment="1">
      <alignment horizontal="center"/>
    </xf>
    <xf numFmtId="179" fontId="0" fillId="0" borderId="36" xfId="0" applyNumberFormat="1" applyBorder="1" applyAlignment="1">
      <alignment horizontal="center"/>
    </xf>
    <xf numFmtId="179" fontId="4" fillId="0" borderId="26" xfId="0" applyNumberFormat="1" applyFont="1" applyBorder="1" applyAlignment="1">
      <alignment horizontal="center"/>
    </xf>
    <xf numFmtId="179" fontId="0" fillId="0" borderId="35" xfId="0" applyNumberFormat="1" applyBorder="1" applyAlignment="1">
      <alignment horizontal="center"/>
    </xf>
    <xf numFmtId="179" fontId="0" fillId="0" borderId="37" xfId="0" applyNumberFormat="1" applyBorder="1" applyAlignment="1">
      <alignment horizontal="center"/>
    </xf>
    <xf numFmtId="179" fontId="0" fillId="0" borderId="28" xfId="0" applyNumberFormat="1" applyFont="1" applyFill="1" applyBorder="1" applyAlignment="1">
      <alignment horizontal="center" wrapText="1"/>
    </xf>
    <xf numFmtId="179" fontId="0" fillId="0" borderId="38" xfId="0" applyNumberFormat="1" applyBorder="1" applyAlignment="1">
      <alignment horizontal="center"/>
    </xf>
    <xf numFmtId="0" fontId="8" fillId="0" borderId="39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49" fontId="4" fillId="0" borderId="39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4" fillId="0" borderId="36" xfId="0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0" fontId="0" fillId="0" borderId="37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 shrinkToFit="1"/>
    </xf>
    <xf numFmtId="180" fontId="3" fillId="0" borderId="10" xfId="0" applyNumberFormat="1" applyFont="1" applyFill="1" applyBorder="1" applyAlignment="1">
      <alignment horizontal="center" vertical="top" wrapText="1"/>
    </xf>
    <xf numFmtId="181" fontId="3" fillId="0" borderId="8" xfId="0" applyNumberFormat="1" applyFont="1" applyFill="1" applyBorder="1" applyAlignment="1">
      <alignment horizontal="center" vertical="top" wrapText="1"/>
    </xf>
    <xf numFmtId="182" fontId="3" fillId="0" borderId="31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179" fontId="0" fillId="0" borderId="2" xfId="0" applyNumberFormat="1" applyBorder="1" applyAlignment="1">
      <alignment horizontal="center"/>
    </xf>
    <xf numFmtId="0" fontId="10" fillId="0" borderId="15" xfId="0" applyFont="1" applyFill="1" applyBorder="1" applyAlignment="1">
      <alignment horizontal="left" vertical="top" wrapText="1" shrinkToFit="1"/>
    </xf>
    <xf numFmtId="179" fontId="0" fillId="0" borderId="1" xfId="0" applyNumberFormat="1" applyBorder="1" applyAlignment="1">
      <alignment horizontal="center"/>
    </xf>
    <xf numFmtId="179" fontId="0" fillId="0" borderId="39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0" fontId="7" fillId="0" borderId="32" xfId="0" applyFont="1" applyFill="1" applyBorder="1" applyAlignment="1">
      <alignment wrapText="1"/>
    </xf>
    <xf numFmtId="179" fontId="4" fillId="0" borderId="35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173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view="pageBreakPreview" zoomScale="75" zoomScaleSheetLayoutView="75" workbookViewId="0" topLeftCell="A1">
      <selection activeCell="J11" sqref="J11"/>
    </sheetView>
  </sheetViews>
  <sheetFormatPr defaultColWidth="9.140625" defaultRowHeight="12.75"/>
  <cols>
    <col min="1" max="1" width="5.7109375" style="0" customWidth="1"/>
    <col min="2" max="2" width="38.7109375" style="0" customWidth="1"/>
    <col min="3" max="3" width="7.28125" style="0" customWidth="1"/>
    <col min="4" max="4" width="9.28125" style="0" bestFit="1" customWidth="1"/>
    <col min="5" max="5" width="9.421875" style="0" bestFit="1" customWidth="1"/>
    <col min="6" max="6" width="10.7109375" style="0" customWidth="1"/>
    <col min="7" max="7" width="13.140625" style="0" customWidth="1"/>
  </cols>
  <sheetData>
    <row r="1" spans="2:7" ht="12.75">
      <c r="B1" s="1"/>
      <c r="C1" s="1"/>
      <c r="D1" s="149"/>
      <c r="E1" s="149"/>
      <c r="F1" s="149"/>
      <c r="G1" s="149"/>
    </row>
    <row r="2" spans="2:7" ht="12.75">
      <c r="B2" s="1"/>
      <c r="C2" s="1"/>
      <c r="D2" s="149"/>
      <c r="E2" s="149"/>
      <c r="F2" s="149"/>
      <c r="G2" s="149"/>
    </row>
    <row r="3" spans="2:7" ht="12.75">
      <c r="B3" s="1"/>
      <c r="C3" s="1"/>
      <c r="D3" s="149"/>
      <c r="E3" s="149"/>
      <c r="F3" s="149"/>
      <c r="G3" s="149"/>
    </row>
    <row r="4" spans="2:7" ht="12.75">
      <c r="B4" s="1"/>
      <c r="C4" s="1"/>
      <c r="D4" s="149"/>
      <c r="E4" s="149"/>
      <c r="F4" s="149"/>
      <c r="G4" s="149"/>
    </row>
    <row r="5" spans="2:7" ht="12.75">
      <c r="B5" s="1"/>
      <c r="C5" s="1"/>
      <c r="D5" s="147"/>
      <c r="E5" s="146"/>
      <c r="F5" s="146"/>
      <c r="G5" s="146"/>
    </row>
    <row r="6" spans="2:6" ht="12.75">
      <c r="B6" s="1"/>
      <c r="C6" s="1"/>
      <c r="D6" s="4"/>
      <c r="E6" s="4"/>
      <c r="F6" s="4"/>
    </row>
    <row r="7" spans="2:6" ht="12.75">
      <c r="B7" s="1"/>
      <c r="C7" s="1"/>
      <c r="D7" s="4"/>
      <c r="E7" s="4"/>
      <c r="F7" s="4"/>
    </row>
    <row r="8" spans="2:6" ht="12.75">
      <c r="B8" s="148" t="s">
        <v>100</v>
      </c>
      <c r="C8" s="148"/>
      <c r="D8" s="148"/>
      <c r="E8" s="148"/>
      <c r="F8" s="148"/>
    </row>
    <row r="9" spans="1:7" ht="12.75">
      <c r="A9" s="148" t="s">
        <v>126</v>
      </c>
      <c r="B9" s="146"/>
      <c r="C9" s="146"/>
      <c r="D9" s="146"/>
      <c r="E9" s="146"/>
      <c r="F9" s="146"/>
      <c r="G9" s="146"/>
    </row>
    <row r="10" spans="1:7" ht="12.75">
      <c r="A10" s="148" t="s">
        <v>101</v>
      </c>
      <c r="B10" s="146"/>
      <c r="C10" s="146"/>
      <c r="D10" s="146"/>
      <c r="E10" s="146"/>
      <c r="F10" s="146"/>
      <c r="G10" s="146"/>
    </row>
    <row r="11" spans="1:7" ht="12.75">
      <c r="A11" s="145" t="s">
        <v>102</v>
      </c>
      <c r="B11" s="146"/>
      <c r="C11" s="146"/>
      <c r="D11" s="146"/>
      <c r="E11" s="146"/>
      <c r="F11" s="146"/>
      <c r="G11" s="146"/>
    </row>
    <row r="12" spans="2:6" ht="13.5" thickBot="1">
      <c r="B12" s="1"/>
      <c r="C12" s="1"/>
      <c r="D12" s="4"/>
      <c r="E12" s="4"/>
      <c r="F12" s="4"/>
    </row>
    <row r="13" spans="1:7" ht="41.25" customHeight="1" thickBot="1">
      <c r="A13" s="63" t="s">
        <v>89</v>
      </c>
      <c r="B13" s="20" t="s">
        <v>5</v>
      </c>
      <c r="C13" s="35" t="s">
        <v>90</v>
      </c>
      <c r="D13" s="34" t="s">
        <v>103</v>
      </c>
      <c r="E13" s="35" t="s">
        <v>104</v>
      </c>
      <c r="F13" s="112" t="s">
        <v>105</v>
      </c>
      <c r="G13" s="64" t="s">
        <v>107</v>
      </c>
    </row>
    <row r="14" spans="1:7" ht="31.5" customHeight="1" thickBot="1">
      <c r="A14" s="58" t="s">
        <v>88</v>
      </c>
      <c r="B14" s="59" t="s">
        <v>91</v>
      </c>
      <c r="C14" s="60">
        <v>902</v>
      </c>
      <c r="D14" s="61"/>
      <c r="E14" s="62"/>
      <c r="F14" s="113"/>
      <c r="G14" s="97">
        <f>G15+G29+G34+G42+G64+G72+G86+G80</f>
        <v>1908.6</v>
      </c>
    </row>
    <row r="15" spans="1:7" ht="14.25" customHeight="1" thickBot="1">
      <c r="A15" s="24"/>
      <c r="B15" s="25" t="s">
        <v>28</v>
      </c>
      <c r="C15" s="13"/>
      <c r="D15" s="43" t="s">
        <v>92</v>
      </c>
      <c r="E15" s="102" t="s">
        <v>27</v>
      </c>
      <c r="F15" s="114" t="s">
        <v>27</v>
      </c>
      <c r="G15" s="74">
        <f>G20+G26+G16</f>
        <v>1083.1000000000001</v>
      </c>
    </row>
    <row r="16" spans="1:7" ht="46.5" customHeight="1">
      <c r="A16" s="24"/>
      <c r="B16" s="129" t="s">
        <v>109</v>
      </c>
      <c r="C16" s="122"/>
      <c r="D16" s="100" t="s">
        <v>108</v>
      </c>
      <c r="E16" s="101"/>
      <c r="F16" s="115"/>
      <c r="G16" s="103">
        <f>G17</f>
        <v>106.4</v>
      </c>
    </row>
    <row r="17" spans="1:7" ht="46.5" customHeight="1">
      <c r="A17" s="24"/>
      <c r="B17" s="27" t="s">
        <v>31</v>
      </c>
      <c r="C17" s="123"/>
      <c r="D17" s="65" t="s">
        <v>108</v>
      </c>
      <c r="E17" s="66" t="s">
        <v>110</v>
      </c>
      <c r="F17" s="80"/>
      <c r="G17" s="104">
        <f>G18</f>
        <v>106.4</v>
      </c>
    </row>
    <row r="18" spans="1:7" ht="18" customHeight="1">
      <c r="A18" s="24"/>
      <c r="B18" s="27" t="s">
        <v>33</v>
      </c>
      <c r="C18" s="123"/>
      <c r="D18" s="65" t="s">
        <v>108</v>
      </c>
      <c r="E18" s="66" t="s">
        <v>111</v>
      </c>
      <c r="F18" s="80"/>
      <c r="G18" s="104">
        <f>G19</f>
        <v>106.4</v>
      </c>
    </row>
    <row r="19" spans="1:7" ht="28.5" customHeight="1">
      <c r="A19" s="24"/>
      <c r="B19" s="27" t="s">
        <v>47</v>
      </c>
      <c r="C19" s="123"/>
      <c r="D19" s="65" t="s">
        <v>108</v>
      </c>
      <c r="E19" s="66" t="s">
        <v>111</v>
      </c>
      <c r="F19" s="80">
        <v>500</v>
      </c>
      <c r="G19" s="104">
        <v>106.4</v>
      </c>
    </row>
    <row r="20" spans="1:7" ht="50.25" customHeight="1">
      <c r="A20" s="24"/>
      <c r="B20" s="28" t="s">
        <v>29</v>
      </c>
      <c r="C20" s="14"/>
      <c r="D20" s="10" t="s">
        <v>30</v>
      </c>
      <c r="E20" s="10" t="s">
        <v>27</v>
      </c>
      <c r="F20" s="116" t="s">
        <v>27</v>
      </c>
      <c r="G20" s="75">
        <f>G21</f>
        <v>976.7</v>
      </c>
    </row>
    <row r="21" spans="1:7" ht="48.75" customHeight="1">
      <c r="A21" s="24"/>
      <c r="B21" s="27" t="s">
        <v>31</v>
      </c>
      <c r="C21" s="15"/>
      <c r="D21" s="5" t="s">
        <v>30</v>
      </c>
      <c r="E21" s="5" t="s">
        <v>32</v>
      </c>
      <c r="F21" s="81" t="s">
        <v>27</v>
      </c>
      <c r="G21" s="73">
        <f>G22+G24</f>
        <v>976.7</v>
      </c>
    </row>
    <row r="22" spans="1:7" ht="18.75" customHeight="1">
      <c r="A22" s="24"/>
      <c r="B22" s="27" t="s">
        <v>33</v>
      </c>
      <c r="C22" s="15"/>
      <c r="D22" s="5" t="s">
        <v>30</v>
      </c>
      <c r="E22" s="5" t="s">
        <v>34</v>
      </c>
      <c r="F22" s="81"/>
      <c r="G22" s="73">
        <f>G23</f>
        <v>808.7</v>
      </c>
    </row>
    <row r="23" spans="1:7" ht="22.5" customHeight="1">
      <c r="A23" s="24"/>
      <c r="B23" s="27" t="s">
        <v>47</v>
      </c>
      <c r="C23" s="15"/>
      <c r="D23" s="5" t="s">
        <v>30</v>
      </c>
      <c r="E23" s="5" t="s">
        <v>34</v>
      </c>
      <c r="F23" s="81">
        <v>500</v>
      </c>
      <c r="G23" s="76">
        <v>808.7</v>
      </c>
    </row>
    <row r="24" spans="1:7" ht="31.5" customHeight="1">
      <c r="A24" s="24"/>
      <c r="B24" s="27" t="s">
        <v>48</v>
      </c>
      <c r="C24" s="15"/>
      <c r="D24" s="5" t="s">
        <v>30</v>
      </c>
      <c r="E24" s="6" t="s">
        <v>49</v>
      </c>
      <c r="F24" s="81" t="s">
        <v>27</v>
      </c>
      <c r="G24" s="73">
        <f>G25</f>
        <v>168</v>
      </c>
    </row>
    <row r="25" spans="1:7" ht="23.25" customHeight="1">
      <c r="A25" s="24"/>
      <c r="B25" s="27" t="s">
        <v>47</v>
      </c>
      <c r="C25" s="15"/>
      <c r="D25" s="5" t="s">
        <v>30</v>
      </c>
      <c r="E25" s="6" t="s">
        <v>49</v>
      </c>
      <c r="F25" s="81">
        <v>500</v>
      </c>
      <c r="G25" s="76">
        <v>168</v>
      </c>
    </row>
    <row r="26" spans="1:7" ht="23.25" customHeight="1">
      <c r="A26" s="24"/>
      <c r="B26" s="26" t="s">
        <v>114</v>
      </c>
      <c r="C26" s="15"/>
      <c r="D26" s="5" t="s">
        <v>127</v>
      </c>
      <c r="E26" s="6"/>
      <c r="F26" s="82"/>
      <c r="G26" s="76">
        <f>G27</f>
        <v>0</v>
      </c>
    </row>
    <row r="27" spans="1:7" ht="26.25" customHeight="1">
      <c r="A27" s="24"/>
      <c r="B27" s="27" t="s">
        <v>115</v>
      </c>
      <c r="C27" s="15"/>
      <c r="D27" s="5" t="s">
        <v>127</v>
      </c>
      <c r="E27" s="6" t="s">
        <v>113</v>
      </c>
      <c r="F27" s="82"/>
      <c r="G27" s="76">
        <f>G28</f>
        <v>0</v>
      </c>
    </row>
    <row r="28" spans="1:7" ht="23.25" customHeight="1" thickBot="1">
      <c r="A28" s="24"/>
      <c r="B28" s="27" t="s">
        <v>47</v>
      </c>
      <c r="C28" s="22"/>
      <c r="D28" s="48" t="s">
        <v>127</v>
      </c>
      <c r="E28" s="23" t="s">
        <v>112</v>
      </c>
      <c r="F28" s="117">
        <v>500</v>
      </c>
      <c r="G28" s="99">
        <v>0</v>
      </c>
    </row>
    <row r="29" spans="1:7" ht="18" customHeight="1" thickBot="1">
      <c r="A29" s="24"/>
      <c r="B29" s="25" t="s">
        <v>106</v>
      </c>
      <c r="C29" s="13"/>
      <c r="D29" s="43" t="s">
        <v>50</v>
      </c>
      <c r="E29" s="42"/>
      <c r="F29" s="83"/>
      <c r="G29" s="74">
        <f>G30</f>
        <v>26.8</v>
      </c>
    </row>
    <row r="30" spans="1:7" ht="16.5" customHeight="1">
      <c r="A30" s="24"/>
      <c r="B30" s="28" t="s">
        <v>51</v>
      </c>
      <c r="C30" s="14"/>
      <c r="D30" s="44" t="s">
        <v>52</v>
      </c>
      <c r="E30" s="10"/>
      <c r="F30" s="84"/>
      <c r="G30" s="75">
        <f>G31</f>
        <v>26.8</v>
      </c>
    </row>
    <row r="31" spans="1:7" ht="25.5" customHeight="1">
      <c r="A31" s="24"/>
      <c r="B31" s="27" t="s">
        <v>16</v>
      </c>
      <c r="C31" s="15"/>
      <c r="D31" s="5" t="s">
        <v>52</v>
      </c>
      <c r="E31" s="6" t="s">
        <v>53</v>
      </c>
      <c r="F31" s="85"/>
      <c r="G31" s="73">
        <f>G32</f>
        <v>26.8</v>
      </c>
    </row>
    <row r="32" spans="1:7" ht="34.5" customHeight="1">
      <c r="A32" s="24"/>
      <c r="B32" s="27" t="s">
        <v>54</v>
      </c>
      <c r="C32" s="15"/>
      <c r="D32" s="5" t="s">
        <v>52</v>
      </c>
      <c r="E32" s="6" t="s">
        <v>55</v>
      </c>
      <c r="F32" s="85"/>
      <c r="G32" s="73">
        <f>G33</f>
        <v>26.8</v>
      </c>
    </row>
    <row r="33" spans="1:7" ht="24" customHeight="1" thickBot="1">
      <c r="A33" s="24"/>
      <c r="B33" s="29" t="s">
        <v>20</v>
      </c>
      <c r="C33" s="2"/>
      <c r="D33" s="48" t="s">
        <v>52</v>
      </c>
      <c r="E33" s="23" t="s">
        <v>55</v>
      </c>
      <c r="F33" s="86" t="s">
        <v>0</v>
      </c>
      <c r="G33" s="99">
        <v>26.8</v>
      </c>
    </row>
    <row r="34" spans="1:7" ht="15.75" customHeight="1" thickBot="1">
      <c r="A34" s="24"/>
      <c r="B34" s="25" t="s">
        <v>42</v>
      </c>
      <c r="C34" s="13"/>
      <c r="D34" s="43" t="s">
        <v>93</v>
      </c>
      <c r="E34" s="11" t="s">
        <v>27</v>
      </c>
      <c r="F34" s="83" t="s">
        <v>27</v>
      </c>
      <c r="G34" s="74">
        <f>G35+G39</f>
        <v>0</v>
      </c>
    </row>
    <row r="35" spans="1:7" ht="16.5" customHeight="1">
      <c r="A35" s="24"/>
      <c r="B35" s="28" t="s">
        <v>56</v>
      </c>
      <c r="C35" s="14"/>
      <c r="D35" s="44" t="s">
        <v>57</v>
      </c>
      <c r="E35" s="10" t="s">
        <v>27</v>
      </c>
      <c r="F35" s="84" t="s">
        <v>27</v>
      </c>
      <c r="G35" s="75">
        <f>G36</f>
        <v>0</v>
      </c>
    </row>
    <row r="36" spans="1:7" ht="16.5" customHeight="1">
      <c r="A36" s="24"/>
      <c r="B36" s="27" t="s">
        <v>58</v>
      </c>
      <c r="C36" s="15"/>
      <c r="D36" s="5" t="s">
        <v>57</v>
      </c>
      <c r="E36" s="6" t="s">
        <v>59</v>
      </c>
      <c r="F36" s="85" t="s">
        <v>27</v>
      </c>
      <c r="G36" s="73">
        <f>G37</f>
        <v>0</v>
      </c>
    </row>
    <row r="37" spans="1:7" ht="16.5" customHeight="1">
      <c r="A37" s="24"/>
      <c r="B37" s="27" t="s">
        <v>60</v>
      </c>
      <c r="C37" s="15"/>
      <c r="D37" s="5" t="s">
        <v>57</v>
      </c>
      <c r="E37" s="6" t="s">
        <v>61</v>
      </c>
      <c r="F37" s="85"/>
      <c r="G37" s="73">
        <f>G38</f>
        <v>0</v>
      </c>
    </row>
    <row r="38" spans="1:7" ht="17.25" customHeight="1">
      <c r="A38" s="24"/>
      <c r="B38" s="49" t="s">
        <v>43</v>
      </c>
      <c r="C38" s="50"/>
      <c r="D38" s="51" t="s">
        <v>57</v>
      </c>
      <c r="E38" s="51" t="s">
        <v>61</v>
      </c>
      <c r="F38" s="118" t="s">
        <v>44</v>
      </c>
      <c r="G38" s="99">
        <v>0</v>
      </c>
    </row>
    <row r="39" spans="1:7" ht="17.25" customHeight="1">
      <c r="A39" s="24"/>
      <c r="B39" s="26" t="s">
        <v>118</v>
      </c>
      <c r="C39" s="124"/>
      <c r="D39" s="9" t="s">
        <v>116</v>
      </c>
      <c r="E39" s="9"/>
      <c r="F39" s="92"/>
      <c r="G39" s="105">
        <f>G40</f>
        <v>0</v>
      </c>
    </row>
    <row r="40" spans="1:7" ht="26.25" customHeight="1">
      <c r="A40" s="24"/>
      <c r="B40" s="30" t="s">
        <v>119</v>
      </c>
      <c r="C40" s="125"/>
      <c r="D40" s="7" t="s">
        <v>116</v>
      </c>
      <c r="E40" s="7" t="s">
        <v>117</v>
      </c>
      <c r="F40" s="88"/>
      <c r="G40" s="106">
        <f>G41</f>
        <v>0</v>
      </c>
    </row>
    <row r="41" spans="1:7" ht="27" customHeight="1">
      <c r="A41" s="24"/>
      <c r="B41" s="30" t="s">
        <v>20</v>
      </c>
      <c r="C41" s="125"/>
      <c r="D41" s="7" t="s">
        <v>116</v>
      </c>
      <c r="E41" s="7" t="s">
        <v>117</v>
      </c>
      <c r="F41" s="88" t="s">
        <v>0</v>
      </c>
      <c r="G41" s="106">
        <v>0</v>
      </c>
    </row>
    <row r="42" spans="1:7" ht="16.5" customHeight="1" thickBot="1">
      <c r="A42" s="24"/>
      <c r="B42" s="68" t="s">
        <v>8</v>
      </c>
      <c r="C42" s="69"/>
      <c r="D42" s="67" t="s">
        <v>64</v>
      </c>
      <c r="E42" s="70" t="s">
        <v>27</v>
      </c>
      <c r="F42" s="89" t="s">
        <v>27</v>
      </c>
      <c r="G42" s="77">
        <f>G43+G48+G54</f>
        <v>572.6</v>
      </c>
    </row>
    <row r="43" spans="1:7" ht="15.75" customHeight="1">
      <c r="A43" s="24"/>
      <c r="B43" s="28" t="s">
        <v>1</v>
      </c>
      <c r="C43" s="14"/>
      <c r="D43" s="10" t="s">
        <v>2</v>
      </c>
      <c r="E43" s="10"/>
      <c r="F43" s="84"/>
      <c r="G43" s="75">
        <f>G44</f>
        <v>66.4</v>
      </c>
    </row>
    <row r="44" spans="1:7" ht="16.5" customHeight="1">
      <c r="A44" s="24"/>
      <c r="B44" s="27" t="s">
        <v>18</v>
      </c>
      <c r="C44" s="15"/>
      <c r="D44" s="6" t="s">
        <v>2</v>
      </c>
      <c r="E44" s="6" t="s">
        <v>19</v>
      </c>
      <c r="F44" s="85"/>
      <c r="G44" s="73">
        <f>G45</f>
        <v>66.4</v>
      </c>
    </row>
    <row r="45" spans="1:7" ht="41.25" customHeight="1">
      <c r="A45" s="24"/>
      <c r="B45" s="27" t="s">
        <v>62</v>
      </c>
      <c r="C45" s="15"/>
      <c r="D45" s="6" t="s">
        <v>2</v>
      </c>
      <c r="E45" s="6" t="s">
        <v>63</v>
      </c>
      <c r="F45" s="85"/>
      <c r="G45" s="73">
        <f>G46+G47</f>
        <v>66.4</v>
      </c>
    </row>
    <row r="46" spans="1:7" ht="17.25" customHeight="1">
      <c r="A46" s="24"/>
      <c r="B46" s="30" t="s">
        <v>43</v>
      </c>
      <c r="C46" s="17"/>
      <c r="D46" s="6" t="s">
        <v>65</v>
      </c>
      <c r="E46" s="6" t="s">
        <v>63</v>
      </c>
      <c r="F46" s="85" t="s">
        <v>44</v>
      </c>
      <c r="G46" s="76">
        <v>1.4</v>
      </c>
    </row>
    <row r="47" spans="1:7" ht="25.5" customHeight="1">
      <c r="A47" s="24"/>
      <c r="B47" s="29" t="s">
        <v>20</v>
      </c>
      <c r="C47" s="50"/>
      <c r="D47" s="23" t="s">
        <v>65</v>
      </c>
      <c r="E47" s="23" t="s">
        <v>63</v>
      </c>
      <c r="F47" s="95" t="s">
        <v>0</v>
      </c>
      <c r="G47" s="99">
        <v>65</v>
      </c>
    </row>
    <row r="48" spans="1:7" ht="15" customHeight="1">
      <c r="A48" s="24"/>
      <c r="B48" s="26" t="s">
        <v>45</v>
      </c>
      <c r="C48" s="16"/>
      <c r="D48" s="45" t="s">
        <v>94</v>
      </c>
      <c r="E48" s="9" t="s">
        <v>27</v>
      </c>
      <c r="F48" s="90"/>
      <c r="G48" s="72">
        <f>G51+G49</f>
        <v>0</v>
      </c>
    </row>
    <row r="49" spans="1:7" ht="24.75" customHeight="1">
      <c r="A49" s="24"/>
      <c r="B49" s="30" t="s">
        <v>122</v>
      </c>
      <c r="C49" s="16"/>
      <c r="D49" s="65" t="s">
        <v>94</v>
      </c>
      <c r="E49" s="7" t="s">
        <v>120</v>
      </c>
      <c r="F49" s="87"/>
      <c r="G49" s="71">
        <f>G50</f>
        <v>0</v>
      </c>
    </row>
    <row r="50" spans="1:7" ht="24" customHeight="1">
      <c r="A50" s="24"/>
      <c r="B50" s="30" t="s">
        <v>20</v>
      </c>
      <c r="C50" s="16"/>
      <c r="D50" s="65" t="s">
        <v>94</v>
      </c>
      <c r="E50" s="7" t="s">
        <v>121</v>
      </c>
      <c r="F50" s="87" t="s">
        <v>0</v>
      </c>
      <c r="G50" s="71">
        <v>0</v>
      </c>
    </row>
    <row r="51" spans="1:7" ht="17.25" customHeight="1">
      <c r="A51" s="24"/>
      <c r="B51" s="30" t="s">
        <v>66</v>
      </c>
      <c r="C51" s="17"/>
      <c r="D51" s="6" t="s">
        <v>9</v>
      </c>
      <c r="E51" s="6" t="s">
        <v>67</v>
      </c>
      <c r="F51" s="85"/>
      <c r="G51" s="71">
        <f>G52</f>
        <v>0</v>
      </c>
    </row>
    <row r="52" spans="1:7" ht="14.25" customHeight="1">
      <c r="A52" s="24"/>
      <c r="B52" s="30" t="s">
        <v>68</v>
      </c>
      <c r="C52" s="17"/>
      <c r="D52" s="6" t="s">
        <v>9</v>
      </c>
      <c r="E52" s="6" t="s">
        <v>69</v>
      </c>
      <c r="F52" s="87"/>
      <c r="G52" s="73">
        <f>SUM(G53:G53)</f>
        <v>0</v>
      </c>
    </row>
    <row r="53" spans="1:7" ht="18" customHeight="1">
      <c r="A53" s="24"/>
      <c r="B53" s="30" t="s">
        <v>43</v>
      </c>
      <c r="C53" s="17"/>
      <c r="D53" s="6" t="s">
        <v>9</v>
      </c>
      <c r="E53" s="6" t="s">
        <v>69</v>
      </c>
      <c r="F53" s="87" t="s">
        <v>44</v>
      </c>
      <c r="G53" s="76">
        <v>0</v>
      </c>
    </row>
    <row r="54" spans="1:7" ht="14.25" customHeight="1">
      <c r="A54" s="24"/>
      <c r="B54" s="26" t="s">
        <v>70</v>
      </c>
      <c r="C54" s="16"/>
      <c r="D54" s="45" t="s">
        <v>71</v>
      </c>
      <c r="E54" s="9"/>
      <c r="F54" s="90"/>
      <c r="G54" s="72">
        <f>G55</f>
        <v>506.20000000000005</v>
      </c>
    </row>
    <row r="55" spans="1:7" ht="15.75" customHeight="1">
      <c r="A55" s="24"/>
      <c r="B55" s="30" t="s">
        <v>70</v>
      </c>
      <c r="C55" s="17"/>
      <c r="D55" s="6" t="s">
        <v>72</v>
      </c>
      <c r="E55" s="6" t="s">
        <v>73</v>
      </c>
      <c r="F55" s="85"/>
      <c r="G55" s="73">
        <f>G56+G58+G60+G62</f>
        <v>506.20000000000005</v>
      </c>
    </row>
    <row r="56" spans="1:7" ht="16.5" customHeight="1">
      <c r="A56" s="24"/>
      <c r="B56" s="30" t="s">
        <v>74</v>
      </c>
      <c r="C56" s="17"/>
      <c r="D56" s="6" t="s">
        <v>72</v>
      </c>
      <c r="E56" s="6" t="s">
        <v>75</v>
      </c>
      <c r="F56" s="85"/>
      <c r="G56" s="73">
        <f>G57</f>
        <v>187.8</v>
      </c>
    </row>
    <row r="57" spans="1:7" ht="23.25" customHeight="1">
      <c r="A57" s="24"/>
      <c r="B57" s="30" t="s">
        <v>20</v>
      </c>
      <c r="C57" s="17"/>
      <c r="D57" s="6" t="s">
        <v>72</v>
      </c>
      <c r="E57" s="6" t="s">
        <v>75</v>
      </c>
      <c r="F57" s="85" t="s">
        <v>0</v>
      </c>
      <c r="G57" s="76">
        <v>187.8</v>
      </c>
    </row>
    <row r="58" spans="1:7" ht="39.75" customHeight="1">
      <c r="A58" s="24"/>
      <c r="B58" s="30" t="s">
        <v>76</v>
      </c>
      <c r="C58" s="17"/>
      <c r="D58" s="6" t="s">
        <v>72</v>
      </c>
      <c r="E58" s="6" t="s">
        <v>77</v>
      </c>
      <c r="F58" s="85"/>
      <c r="G58" s="73">
        <f>G59</f>
        <v>257.3</v>
      </c>
    </row>
    <row r="59" spans="1:7" ht="23.25" customHeight="1">
      <c r="A59" s="24"/>
      <c r="B59" s="30" t="s">
        <v>20</v>
      </c>
      <c r="C59" s="17"/>
      <c r="D59" s="6" t="s">
        <v>72</v>
      </c>
      <c r="E59" s="6" t="s">
        <v>77</v>
      </c>
      <c r="F59" s="85" t="s">
        <v>0</v>
      </c>
      <c r="G59" s="76">
        <v>257.3</v>
      </c>
    </row>
    <row r="60" spans="1:7" ht="18.75" customHeight="1">
      <c r="A60" s="24"/>
      <c r="B60" s="30" t="s">
        <v>78</v>
      </c>
      <c r="C60" s="17"/>
      <c r="D60" s="6" t="s">
        <v>72</v>
      </c>
      <c r="E60" s="6" t="s">
        <v>79</v>
      </c>
      <c r="F60" s="85"/>
      <c r="G60" s="73">
        <f>G61</f>
        <v>0</v>
      </c>
    </row>
    <row r="61" spans="1:7" ht="19.5" customHeight="1">
      <c r="A61" s="24"/>
      <c r="B61" s="30" t="s">
        <v>20</v>
      </c>
      <c r="C61" s="17"/>
      <c r="D61" s="6" t="s">
        <v>72</v>
      </c>
      <c r="E61" s="6" t="s">
        <v>79</v>
      </c>
      <c r="F61" s="85" t="s">
        <v>0</v>
      </c>
      <c r="G61" s="76">
        <v>0</v>
      </c>
    </row>
    <row r="62" spans="1:7" ht="27" customHeight="1">
      <c r="A62" s="24"/>
      <c r="B62" s="30" t="s">
        <v>80</v>
      </c>
      <c r="C62" s="17"/>
      <c r="D62" s="6" t="s">
        <v>72</v>
      </c>
      <c r="E62" s="6" t="s">
        <v>81</v>
      </c>
      <c r="F62" s="85"/>
      <c r="G62" s="73">
        <v>61.1</v>
      </c>
    </row>
    <row r="63" spans="1:7" ht="23.25" customHeight="1" thickBot="1">
      <c r="A63" s="24"/>
      <c r="B63" s="49" t="s">
        <v>20</v>
      </c>
      <c r="C63" s="50"/>
      <c r="D63" s="23" t="s">
        <v>72</v>
      </c>
      <c r="E63" s="23" t="s">
        <v>81</v>
      </c>
      <c r="F63" s="95" t="s">
        <v>0</v>
      </c>
      <c r="G63" s="99">
        <v>585.7</v>
      </c>
    </row>
    <row r="64" spans="1:7" ht="29.25" customHeight="1" thickBot="1">
      <c r="A64" s="24"/>
      <c r="B64" s="25" t="s">
        <v>26</v>
      </c>
      <c r="C64" s="13"/>
      <c r="D64" s="12" t="s">
        <v>17</v>
      </c>
      <c r="E64" s="12" t="s">
        <v>27</v>
      </c>
      <c r="F64" s="91" t="s">
        <v>27</v>
      </c>
      <c r="G64" s="78">
        <f>G65+G69</f>
        <v>140.3</v>
      </c>
    </row>
    <row r="65" spans="1:7" ht="12.75">
      <c r="A65" s="24"/>
      <c r="B65" s="28" t="s">
        <v>21</v>
      </c>
      <c r="C65" s="14"/>
      <c r="D65" s="10" t="s">
        <v>22</v>
      </c>
      <c r="E65" s="10" t="s">
        <v>27</v>
      </c>
      <c r="F65" s="84" t="s">
        <v>27</v>
      </c>
      <c r="G65" s="75">
        <f>G66</f>
        <v>43.1</v>
      </c>
    </row>
    <row r="66" spans="1:7" ht="18" customHeight="1">
      <c r="A66" s="24"/>
      <c r="B66" s="27" t="s">
        <v>23</v>
      </c>
      <c r="C66" s="15"/>
      <c r="D66" s="6" t="s">
        <v>22</v>
      </c>
      <c r="E66" s="6" t="s">
        <v>24</v>
      </c>
      <c r="F66" s="85" t="s">
        <v>27</v>
      </c>
      <c r="G66" s="73">
        <f>G67</f>
        <v>43.1</v>
      </c>
    </row>
    <row r="67" spans="1:7" ht="23.25" customHeight="1">
      <c r="A67" s="24"/>
      <c r="B67" s="27" t="s">
        <v>46</v>
      </c>
      <c r="C67" s="15"/>
      <c r="D67" s="6" t="s">
        <v>22</v>
      </c>
      <c r="E67" s="6" t="s">
        <v>25</v>
      </c>
      <c r="F67" s="85" t="s">
        <v>27</v>
      </c>
      <c r="G67" s="73">
        <f>G68</f>
        <v>43.1</v>
      </c>
    </row>
    <row r="68" spans="1:7" ht="18.75" customHeight="1" thickBot="1">
      <c r="A68" s="24"/>
      <c r="B68" s="31" t="s">
        <v>36</v>
      </c>
      <c r="C68" s="22"/>
      <c r="D68" s="23" t="s">
        <v>22</v>
      </c>
      <c r="E68" s="23" t="s">
        <v>25</v>
      </c>
      <c r="F68" s="95" t="s">
        <v>37</v>
      </c>
      <c r="G68" s="99">
        <v>43.1</v>
      </c>
    </row>
    <row r="69" spans="1:7" ht="24.75" customHeight="1" thickBot="1">
      <c r="A69" s="24"/>
      <c r="B69" s="56" t="s">
        <v>123</v>
      </c>
      <c r="C69" s="126"/>
      <c r="D69" s="57" t="s">
        <v>128</v>
      </c>
      <c r="E69" s="57"/>
      <c r="F69" s="119"/>
      <c r="G69" s="107">
        <f>G70</f>
        <v>97.2</v>
      </c>
    </row>
    <row r="70" spans="1:7" ht="18.75" customHeight="1">
      <c r="A70" s="24"/>
      <c r="B70" s="55" t="s">
        <v>125</v>
      </c>
      <c r="C70" s="127"/>
      <c r="D70" s="53" t="s">
        <v>128</v>
      </c>
      <c r="E70" s="53" t="s">
        <v>124</v>
      </c>
      <c r="F70" s="93"/>
      <c r="G70" s="108">
        <f>G71</f>
        <v>97.2</v>
      </c>
    </row>
    <row r="71" spans="1:7" ht="22.5" customHeight="1" thickBot="1">
      <c r="A71" s="24"/>
      <c r="B71" s="49" t="s">
        <v>20</v>
      </c>
      <c r="C71" s="128"/>
      <c r="D71" s="23" t="s">
        <v>128</v>
      </c>
      <c r="E71" s="23" t="s">
        <v>124</v>
      </c>
      <c r="F71" s="98" t="s">
        <v>0</v>
      </c>
      <c r="G71" s="109">
        <v>97.2</v>
      </c>
    </row>
    <row r="72" spans="1:7" ht="15" customHeight="1" thickBot="1">
      <c r="A72" s="24"/>
      <c r="B72" s="32" t="s">
        <v>38</v>
      </c>
      <c r="C72" s="18"/>
      <c r="D72" s="12" t="s">
        <v>39</v>
      </c>
      <c r="E72" s="12" t="s">
        <v>27</v>
      </c>
      <c r="F72" s="91" t="s">
        <v>27</v>
      </c>
      <c r="G72" s="78">
        <f>G73+G77</f>
        <v>68</v>
      </c>
    </row>
    <row r="73" spans="1:7" ht="16.5" customHeight="1">
      <c r="A73" s="24"/>
      <c r="B73" s="28" t="s">
        <v>10</v>
      </c>
      <c r="C73" s="14"/>
      <c r="D73" s="10" t="s">
        <v>11</v>
      </c>
      <c r="E73" s="10" t="s">
        <v>27</v>
      </c>
      <c r="F73" s="84" t="s">
        <v>27</v>
      </c>
      <c r="G73" s="75">
        <f>G74</f>
        <v>63</v>
      </c>
    </row>
    <row r="74" spans="1:7" ht="27" customHeight="1">
      <c r="A74" s="24"/>
      <c r="B74" s="27" t="s">
        <v>12</v>
      </c>
      <c r="C74" s="15"/>
      <c r="D74" s="6" t="s">
        <v>11</v>
      </c>
      <c r="E74" s="6" t="s">
        <v>13</v>
      </c>
      <c r="F74" s="85" t="s">
        <v>27</v>
      </c>
      <c r="G74" s="73">
        <f>G75</f>
        <v>63</v>
      </c>
    </row>
    <row r="75" spans="1:7" ht="37.5" customHeight="1">
      <c r="A75" s="24"/>
      <c r="B75" s="27" t="s">
        <v>14</v>
      </c>
      <c r="C75" s="15"/>
      <c r="D75" s="6" t="s">
        <v>11</v>
      </c>
      <c r="E75" s="6" t="s">
        <v>15</v>
      </c>
      <c r="F75" s="85" t="s">
        <v>27</v>
      </c>
      <c r="G75" s="73">
        <f>G76</f>
        <v>63</v>
      </c>
    </row>
    <row r="76" spans="1:7" ht="15.75" customHeight="1">
      <c r="A76" s="24"/>
      <c r="B76" s="27" t="s">
        <v>3</v>
      </c>
      <c r="C76" s="15"/>
      <c r="D76" s="6" t="s">
        <v>11</v>
      </c>
      <c r="E76" s="6" t="s">
        <v>15</v>
      </c>
      <c r="F76" s="85" t="s">
        <v>4</v>
      </c>
      <c r="G76" s="76">
        <v>63</v>
      </c>
    </row>
    <row r="77" spans="1:7" ht="15.75" customHeight="1">
      <c r="A77" s="24"/>
      <c r="B77" s="26" t="s">
        <v>6</v>
      </c>
      <c r="C77" s="16"/>
      <c r="D77" s="9" t="s">
        <v>7</v>
      </c>
      <c r="E77" s="9" t="s">
        <v>27</v>
      </c>
      <c r="F77" s="90" t="s">
        <v>27</v>
      </c>
      <c r="G77" s="72">
        <f>G78</f>
        <v>5</v>
      </c>
    </row>
    <row r="78" spans="1:7" ht="18.75" customHeight="1">
      <c r="A78" s="24"/>
      <c r="B78" s="33" t="s">
        <v>82</v>
      </c>
      <c r="C78" s="19"/>
      <c r="D78" s="46">
        <v>1003</v>
      </c>
      <c r="E78" s="3">
        <v>5053300</v>
      </c>
      <c r="F78" s="94"/>
      <c r="G78" s="79">
        <f>G79</f>
        <v>5</v>
      </c>
    </row>
    <row r="79" spans="1:7" ht="12" customHeight="1" thickBot="1">
      <c r="A79" s="24"/>
      <c r="B79" s="139" t="s">
        <v>35</v>
      </c>
      <c r="C79" s="130"/>
      <c r="D79" s="131">
        <v>1003</v>
      </c>
      <c r="E79" s="132">
        <v>5053300</v>
      </c>
      <c r="F79" s="133">
        <v>13</v>
      </c>
      <c r="G79" s="99">
        <v>5</v>
      </c>
    </row>
    <row r="80" spans="1:7" ht="17.25" customHeight="1" thickBot="1">
      <c r="A80" s="24"/>
      <c r="B80" s="32" t="s">
        <v>97</v>
      </c>
      <c r="C80" s="54"/>
      <c r="D80" s="12" t="s">
        <v>41</v>
      </c>
      <c r="E80" s="12"/>
      <c r="F80" s="134"/>
      <c r="G80" s="141">
        <f>G81</f>
        <v>0</v>
      </c>
    </row>
    <row r="81" spans="1:7" ht="12" customHeight="1">
      <c r="A81" s="24"/>
      <c r="B81" s="28" t="s">
        <v>132</v>
      </c>
      <c r="C81" s="52"/>
      <c r="D81" s="10" t="s">
        <v>131</v>
      </c>
      <c r="E81" s="53"/>
      <c r="F81" s="135"/>
      <c r="G81" s="140">
        <f>G82</f>
        <v>0</v>
      </c>
    </row>
    <row r="82" spans="1:7" ht="12" customHeight="1">
      <c r="A82" s="24"/>
      <c r="B82" s="30" t="s">
        <v>99</v>
      </c>
      <c r="C82" s="15"/>
      <c r="D82" s="6" t="s">
        <v>131</v>
      </c>
      <c r="E82" s="6" t="s">
        <v>95</v>
      </c>
      <c r="F82" s="136"/>
      <c r="G82" s="138">
        <f>G83</f>
        <v>0</v>
      </c>
    </row>
    <row r="83" spans="1:7" ht="24" customHeight="1">
      <c r="A83" s="24"/>
      <c r="B83" s="27" t="s">
        <v>98</v>
      </c>
      <c r="C83" s="15"/>
      <c r="D83" s="6" t="s">
        <v>131</v>
      </c>
      <c r="E83" s="6" t="s">
        <v>96</v>
      </c>
      <c r="F83" s="136"/>
      <c r="G83" s="138">
        <f>G84</f>
        <v>0</v>
      </c>
    </row>
    <row r="84" spans="1:7" ht="20.25" customHeight="1" thickBot="1">
      <c r="A84" s="24"/>
      <c r="B84" s="29" t="s">
        <v>36</v>
      </c>
      <c r="C84" s="2"/>
      <c r="D84" s="23" t="s">
        <v>131</v>
      </c>
      <c r="E84" s="21" t="s">
        <v>96</v>
      </c>
      <c r="F84" s="137" t="s">
        <v>37</v>
      </c>
      <c r="G84" s="142">
        <v>0</v>
      </c>
    </row>
    <row r="85" spans="1:7" ht="16.5" customHeight="1" thickBot="1">
      <c r="A85" s="24"/>
      <c r="B85" s="32" t="s">
        <v>40</v>
      </c>
      <c r="C85" s="18"/>
      <c r="D85" s="12" t="s">
        <v>129</v>
      </c>
      <c r="E85" s="12" t="s">
        <v>27</v>
      </c>
      <c r="F85" s="91" t="s">
        <v>27</v>
      </c>
      <c r="G85" s="78">
        <f>G86</f>
        <v>17.8</v>
      </c>
    </row>
    <row r="86" spans="1:7" ht="15.75" customHeight="1">
      <c r="A86" s="24"/>
      <c r="B86" s="143" t="s">
        <v>83</v>
      </c>
      <c r="C86" s="14"/>
      <c r="D86" s="10" t="s">
        <v>130</v>
      </c>
      <c r="E86" s="10" t="s">
        <v>27</v>
      </c>
      <c r="F86" s="84" t="s">
        <v>27</v>
      </c>
      <c r="G86" s="144">
        <f>G87</f>
        <v>17.8</v>
      </c>
    </row>
    <row r="87" spans="1:7" ht="14.25" customHeight="1">
      <c r="A87" s="24"/>
      <c r="B87" s="55" t="s">
        <v>40</v>
      </c>
      <c r="C87" s="52"/>
      <c r="D87" s="53" t="s">
        <v>130</v>
      </c>
      <c r="E87" s="53" t="s">
        <v>84</v>
      </c>
      <c r="F87" s="120" t="s">
        <v>27</v>
      </c>
      <c r="G87" s="110">
        <f>G88</f>
        <v>17.8</v>
      </c>
    </row>
    <row r="88" spans="1:7" ht="77.25" customHeight="1">
      <c r="A88" s="24"/>
      <c r="B88" s="31" t="s">
        <v>86</v>
      </c>
      <c r="C88" s="22"/>
      <c r="D88" s="6" t="s">
        <v>130</v>
      </c>
      <c r="E88" s="23" t="s">
        <v>85</v>
      </c>
      <c r="F88" s="95" t="s">
        <v>27</v>
      </c>
      <c r="G88" s="96">
        <f>G89</f>
        <v>17.8</v>
      </c>
    </row>
    <row r="89" spans="1:7" ht="18.75" customHeight="1" thickBot="1">
      <c r="A89" s="47"/>
      <c r="B89" s="39" t="s">
        <v>83</v>
      </c>
      <c r="C89" s="40"/>
      <c r="D89" s="41" t="s">
        <v>130</v>
      </c>
      <c r="E89" s="41" t="s">
        <v>85</v>
      </c>
      <c r="F89" s="121" t="s">
        <v>87</v>
      </c>
      <c r="G89" s="111">
        <v>17.8</v>
      </c>
    </row>
    <row r="90" spans="1:7" ht="12.75">
      <c r="A90" s="8"/>
      <c r="B90" s="36"/>
      <c r="C90" s="36"/>
      <c r="D90" s="37"/>
      <c r="E90" s="37"/>
      <c r="F90" s="37"/>
      <c r="G90" s="38"/>
    </row>
  </sheetData>
  <mergeCells count="9">
    <mergeCell ref="D1:G1"/>
    <mergeCell ref="D2:G2"/>
    <mergeCell ref="D3:G3"/>
    <mergeCell ref="D4:G4"/>
    <mergeCell ref="A11:G11"/>
    <mergeCell ref="D5:G5"/>
    <mergeCell ref="B8:F8"/>
    <mergeCell ref="A9:G9"/>
    <mergeCell ref="A10:G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2011-02-17T06:37:43Z</cp:lastPrinted>
  <dcterms:created xsi:type="dcterms:W3CDTF">2007-09-04T08:08:49Z</dcterms:created>
  <dcterms:modified xsi:type="dcterms:W3CDTF">2011-06-29T13:46:08Z</dcterms:modified>
  <cp:category/>
  <cp:version/>
  <cp:contentType/>
  <cp:contentStatus/>
</cp:coreProperties>
</file>