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540" activeTab="0"/>
  </bookViews>
  <sheets>
    <sheet name="1 кв. 2011г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<sst xmlns="http://schemas.openxmlformats.org/spreadsheetml/2006/main" count="100" uniqueCount="100">
  <si>
    <t>ДОХОДЫ</t>
  </si>
  <si>
    <t>Платежи, взимаемые организациями поселений  за выполнение определенных функций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</si>
  <si>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</si>
  <si>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налогооблажения, расположенным в границах  поселений</t>
  </si>
  <si>
    <t xml:space="preserve">Земельный налог, взимаемый по ставкам, установленным в соответствии с  подпунктом 2 пункта 1 статьи 394 НК РФ и применяемым к объектам налогооблажения, расположенным в границах 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</si>
  <si>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</si>
  <si>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</si>
  <si>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</si>
  <si>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</si>
  <si>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 первичного воинского учета на территориях, где отсутствуют военные комисариаты</t>
  </si>
  <si>
    <t>182  1 01 02021 01 0000  110.</t>
  </si>
  <si>
    <t>000  2 00 00000 00 0000 000.</t>
  </si>
  <si>
    <t>000  1 00 00000 00 0000  000.</t>
  </si>
  <si>
    <t>Наименование показателя</t>
  </si>
  <si>
    <t>Код дохода по классификации доходов</t>
  </si>
  <si>
    <t xml:space="preserve">НАЛОГИ НА ПРИБЫЛЬ, ДОХОДЫ </t>
  </si>
  <si>
    <t>000  1 01 00000 00 0000  000.</t>
  </si>
  <si>
    <t>000  1 01 02000 01 0000  110</t>
  </si>
  <si>
    <t>000  1 01 02010 01 0000  110</t>
  </si>
  <si>
    <t>000  1 01 02020 01 0000  110</t>
  </si>
  <si>
    <t>000  1 01 02022 01 0000  110</t>
  </si>
  <si>
    <t>000  1 06 00000 00 0000  000</t>
  </si>
  <si>
    <t>000  1 06 01000 10 0000  110</t>
  </si>
  <si>
    <t>000  1 06 01030 10 0000  110.</t>
  </si>
  <si>
    <t>НАЛОГИ НА ИМУЩЕСТВО</t>
  </si>
  <si>
    <t>000  1 08 00000 00 0000 000</t>
  </si>
  <si>
    <t>ГОСУДАРСТВЕННАЯ ПОШЛИНА, СБОРЫ</t>
  </si>
  <si>
    <t>000  1 08 04000 01 0000 110</t>
  </si>
  <si>
    <t>000  1 08 04020 01 0000 110.</t>
  </si>
  <si>
    <t>000  1 06 06023 10 0000  110.</t>
  </si>
  <si>
    <t>ДОХОДЫ ОТ ИСПОЛЬЗОВАНИЯ ИМУЩЕСТВА, НАХОДЯЩЕГОСЯ В  ГОСУДАРСТВЕННОЙ И МУНИЦИПАЛЬНОЙ СОБСТВЕННОСТИ</t>
  </si>
  <si>
    <t>000  1 11 00000 00 0000 000</t>
  </si>
  <si>
    <t>000  1 11 05000 00 0000  120</t>
  </si>
  <si>
    <t>000  1 11 05010 10 0000  120.</t>
  </si>
  <si>
    <t>000  1 11 09000 00 0000 120</t>
  </si>
  <si>
    <t>000  1 11 09045 10 0000  120.</t>
  </si>
  <si>
    <t>000  1 15 00000 00 0000  000</t>
  </si>
  <si>
    <t>000  1 15 02050 10 0000  140.</t>
  </si>
  <si>
    <t>БЕЗВОЗМЕЗДНЫЕ ПОСТУПЛЕНИЯ</t>
  </si>
  <si>
    <t>000 2 02 00000 00 0000 000</t>
  </si>
  <si>
    <t>000 2 02 03000 00 0000 151</t>
  </si>
  <si>
    <t>000  2 02 03015 10 0000  151.</t>
  </si>
  <si>
    <t>ВСЕГО ДОХОДОВ</t>
  </si>
  <si>
    <t xml:space="preserve">П О К А З А Т Е Л И </t>
  </si>
  <si>
    <t>по доходам по кодам классификации доходов бюджетов</t>
  </si>
  <si>
    <t xml:space="preserve">Налог на доходы физических лиц </t>
  </si>
  <si>
    <t>000  1 06 06013 10 0000  110.</t>
  </si>
  <si>
    <t>(тысяч рублей)</t>
  </si>
  <si>
    <t>Налог на доходы физических лицс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</si>
  <si>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</si>
  <si>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НК РФ, за исключением доходов, полученные физическими лицами, зарегистрированными в качестве индивидуальных предпринимателей, частных натариусов и других лиц, занимающихся честной практикой</t>
  </si>
  <si>
    <t>Налог на доходы физических лиц с доходов, облагаемых по налоговой ставке, установленной пунктом 1 статьи 224 НК РФ, и полученные физическими лицами, зарегистрированными в качестве индивидуальных предпринимателей, частных натариусов и других лиц, занимающихся честной практикой</t>
  </si>
  <si>
    <t>Доходы от сдачи в аренду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</si>
  <si>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</si>
  <si>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</si>
  <si>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Земельный налог</t>
  </si>
  <si>
    <t>000  1 06 06000 00 0000 110</t>
  </si>
  <si>
    <t>000  1 06 06010 00 0000 110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</si>
  <si>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</si>
  <si>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</si>
  <si>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000  1 06 06020 00 0000  110.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</si>
  <si>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</si>
  <si>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 в том числе казенных)</t>
  </si>
  <si>
    <t>000  1 14 06000 00 0000 430</t>
  </si>
  <si>
    <t>000  1 14 06014 10 0000 430.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</si>
  <si>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</si>
  <si>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</si>
  <si>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</si>
  <si>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Субвенции бюджетам субъектов Российской Федерации и муниципальных образований</t>
  </si>
  <si>
    <t>000  1 14 00000 00 0000 000</t>
  </si>
  <si>
    <t>ДОХОДЫ ОТ ПРОДАЖИ МАТЕРИАЛЬНЫХ И НЕМАТЕРИАЛЬНЫХ АКТИВОВ</t>
  </si>
  <si>
    <t>000  1 15  02000 00 0000 140</t>
  </si>
  <si>
    <t>000  1 09  00000 00 0000 000</t>
  </si>
  <si>
    <t>000  1 09  04000 00 0000 000</t>
  </si>
  <si>
    <t>000  1 09  04050 10 0000 110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</si>
  <si>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</si>
  <si>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</si>
  <si>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</si>
  <si>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Транспортный налог с организаций</t>
  </si>
  <si>
    <t>Транспортный налог с физических лиц</t>
  </si>
  <si>
    <t>ПРОЧИЕ НЕНАЛОГОВЫЕ ДОХОДЫ</t>
  </si>
  <si>
    <t>Транспортный налог</t>
  </si>
  <si>
    <t>000   1 06 04000 02 0000  110.</t>
  </si>
  <si>
    <t>1   1 06 04011 02 0000  110.</t>
  </si>
  <si>
    <t>2   1 06 04012 02 0000  110.</t>
  </si>
  <si>
    <t>Прочие неналоговые доходы</t>
  </si>
  <si>
    <t>Прочие неналоговые доходы бюджетов роселений</t>
  </si>
  <si>
    <t>000 1 17 00000 00 0000 000</t>
  </si>
  <si>
    <t>000 1 17 05000 00 0000 180</t>
  </si>
  <si>
    <t>Исполнено за 2010 год</t>
  </si>
  <si>
    <t>000 1 17 05050 10 0000 180</t>
  </si>
  <si>
    <t>Прочие безвозмездные поступления</t>
  </si>
  <si>
    <t>000 2 07 00000 00 0000 180</t>
  </si>
  <si>
    <t>000 2 07 05000 10 0000 180</t>
  </si>
  <si>
    <t>Прочие безвозмездные поступления  в бюджеты поселений</t>
  </si>
  <si>
    <t>Налог на доходы физических лиц с доходов, полученными физическими лицами, не являющимися налоговыми резедентами Российской Федерации в виде дивидендов от долевого участия в деятельности организаций</t>
  </si>
  <si>
    <t>000  1 01 02011 01 0000  110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</si>
  <si>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</si>
  <si>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000  1 01 02040 01 0000  110</t>
  </si>
  <si>
    <t>исполнения бюджета муниципального образования Пениковское сельское поселение за 1 квартал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</si>
</sst>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4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164" fontId="5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75" zoomScaleNormal="75" zoomScaleSheetLayoutView="75" workbookViewId="0" topLeftCell="A1">
      <selection activeCell="C51" sqref="C51"/>
    </sheetView>
  </sheetViews>
  <sheetFormatPr defaultColWidth="9.00390625" defaultRowHeight="12.75"/>
  <cols>
    <col min="1" max="1" width="97.625" style="6" customWidth="1"/>
    <col min="2" max="2" width="42.625" style="6" customWidth="1"/>
    <col min="3" max="3" width="28.00390625" style="0" customWidth="1"/>
    <col min="4" max="4" width="3.25390625" style="0" customWidth="1"/>
    <col min="5" max="5" width="11.75390625" style="0" customWidth="1"/>
  </cols>
  <sheetData>
    <row r="1" spans="2:5" ht="19.5" customHeight="1">
      <c r="B1" s="45"/>
      <c r="C1" s="45"/>
      <c r="D1" s="9"/>
      <c r="E1" s="1"/>
    </row>
    <row r="2" spans="2:3" ht="19.5" customHeight="1">
      <c r="B2" s="45"/>
      <c r="C2" s="45"/>
    </row>
    <row r="3" spans="2:4" ht="17.25" customHeight="1">
      <c r="B3" s="45"/>
      <c r="C3" s="45"/>
      <c r="D3" s="2"/>
    </row>
    <row r="4" spans="2:3" ht="17.25" customHeight="1">
      <c r="B4" s="45"/>
      <c r="C4" s="45"/>
    </row>
    <row r="5" spans="1:6" ht="18">
      <c r="A5" s="10"/>
      <c r="B5" s="45"/>
      <c r="C5" s="46"/>
      <c r="D5" s="10"/>
      <c r="E5" s="5"/>
      <c r="F5" s="2"/>
    </row>
    <row r="6" spans="1:6" ht="18">
      <c r="A6" s="40" t="s">
        <v>43</v>
      </c>
      <c r="B6" s="41"/>
      <c r="C6" s="41"/>
      <c r="D6" s="10"/>
      <c r="E6" s="5"/>
      <c r="F6" s="2"/>
    </row>
    <row r="7" spans="1:6" ht="18">
      <c r="A7" s="40" t="s">
        <v>99</v>
      </c>
      <c r="B7" s="41"/>
      <c r="C7" s="41"/>
      <c r="D7" s="10"/>
      <c r="E7" s="5"/>
      <c r="F7" s="2"/>
    </row>
    <row r="8" spans="1:7" ht="18">
      <c r="A8" s="42" t="s">
        <v>44</v>
      </c>
      <c r="B8" s="42"/>
      <c r="C8" s="42"/>
      <c r="D8" s="2"/>
      <c r="F8" s="2"/>
      <c r="G8" s="2"/>
    </row>
    <row r="9" spans="1:7" ht="12.75">
      <c r="A9" s="33"/>
      <c r="B9" s="33"/>
      <c r="C9" s="33"/>
      <c r="D9" s="4"/>
      <c r="F9" s="2"/>
      <c r="G9" s="4"/>
    </row>
    <row r="10" spans="1:7" ht="12.75">
      <c r="A10" s="43"/>
      <c r="B10" s="44"/>
      <c r="C10" s="44"/>
      <c r="D10" s="4"/>
      <c r="F10" s="2"/>
      <c r="G10" s="4"/>
    </row>
    <row r="11" spans="4:7" ht="12.75">
      <c r="D11" s="3"/>
      <c r="F11" s="2"/>
      <c r="G11" s="4"/>
    </row>
    <row r="12" ht="13.5" thickBot="1">
      <c r="C12" s="3" t="s">
        <v>47</v>
      </c>
    </row>
    <row r="13" spans="1:3" ht="12.75">
      <c r="A13" s="34" t="s">
        <v>13</v>
      </c>
      <c r="B13" s="37" t="s">
        <v>14</v>
      </c>
      <c r="C13" s="30" t="s">
        <v>89</v>
      </c>
    </row>
    <row r="14" spans="1:3" ht="12.75">
      <c r="A14" s="35"/>
      <c r="B14" s="38"/>
      <c r="C14" s="31"/>
    </row>
    <row r="15" spans="1:3" ht="12.75">
      <c r="A15" s="35"/>
      <c r="B15" s="38"/>
      <c r="C15" s="31"/>
    </row>
    <row r="16" spans="1:3" ht="13.5" thickBot="1">
      <c r="A16" s="36"/>
      <c r="B16" s="39"/>
      <c r="C16" s="32"/>
    </row>
    <row r="17" spans="1:3" ht="18" customHeight="1">
      <c r="A17" s="16" t="s">
        <v>0</v>
      </c>
      <c r="B17" s="13" t="s">
        <v>12</v>
      </c>
      <c r="C17" s="17">
        <f>C18+C26+C37+C40+C43+C48+C51+C54</f>
        <v>1947.3000000000002</v>
      </c>
    </row>
    <row r="18" spans="1:3" ht="18" customHeight="1">
      <c r="A18" s="18" t="s">
        <v>15</v>
      </c>
      <c r="B18" s="14" t="s">
        <v>16</v>
      </c>
      <c r="C18" s="19">
        <f>C19</f>
        <v>221.2</v>
      </c>
    </row>
    <row r="19" spans="1:3" ht="18" customHeight="1">
      <c r="A19" s="18" t="s">
        <v>45</v>
      </c>
      <c r="B19" s="15" t="s">
        <v>17</v>
      </c>
      <c r="C19" s="20">
        <f>C20+C22+C21+C25</f>
        <v>221.2</v>
      </c>
    </row>
    <row r="20" spans="1:3" ht="33.75" customHeight="1">
      <c r="A20" s="21" t="s">
        <v>48</v>
      </c>
      <c r="B20" s="15" t="s">
        <v>18</v>
      </c>
      <c r="C20" s="20">
        <v>0</v>
      </c>
    </row>
    <row r="21" spans="1:3" ht="73.5" customHeight="1">
      <c r="A21" s="21" t="s">
        <v>95</v>
      </c>
      <c r="B21" s="15" t="s">
        <v>96</v>
      </c>
      <c r="C21" s="20">
        <v>0</v>
      </c>
    </row>
    <row r="22" spans="1:3" ht="33.75" customHeight="1">
      <c r="A22" s="21" t="s">
        <v>49</v>
      </c>
      <c r="B22" s="15" t="s">
        <v>19</v>
      </c>
      <c r="C22" s="20">
        <f>SUM(C23:C24)</f>
        <v>221.2</v>
      </c>
    </row>
    <row r="23" spans="1:3" ht="90" customHeight="1">
      <c r="A23" s="22" t="s">
        <v>50</v>
      </c>
      <c r="B23" s="15" t="s">
        <v>10</v>
      </c>
      <c r="C23" s="23">
        <v>219</v>
      </c>
    </row>
    <row r="24" spans="1:3" ht="94.5" customHeight="1">
      <c r="A24" s="22" t="s">
        <v>51</v>
      </c>
      <c r="B24" s="15" t="s">
        <v>20</v>
      </c>
      <c r="C24" s="23">
        <v>2.2</v>
      </c>
    </row>
    <row r="25" spans="1:3" ht="94.5" customHeight="1">
      <c r="A25" s="22" t="s">
        <v>97</v>
      </c>
      <c r="B25" s="15" t="s">
        <v>98</v>
      </c>
      <c r="C25" s="23"/>
    </row>
    <row r="26" spans="1:3" ht="20.25" customHeight="1">
      <c r="A26" s="24" t="s">
        <v>24</v>
      </c>
      <c r="B26" s="14" t="s">
        <v>21</v>
      </c>
      <c r="C26" s="25">
        <f>C27+C32+C29</f>
        <v>1258.2</v>
      </c>
    </row>
    <row r="27" spans="1:3" ht="21.75" customHeight="1">
      <c r="A27" s="22" t="s">
        <v>54</v>
      </c>
      <c r="B27" s="15" t="s">
        <v>22</v>
      </c>
      <c r="C27" s="23">
        <f>C28</f>
        <v>17.7</v>
      </c>
    </row>
    <row r="28" spans="1:3" ht="36" customHeight="1">
      <c r="A28" s="22" t="s">
        <v>2</v>
      </c>
      <c r="B28" s="15" t="s">
        <v>23</v>
      </c>
      <c r="C28" s="23">
        <v>17.7</v>
      </c>
    </row>
    <row r="29" spans="1:3" ht="36" customHeight="1">
      <c r="A29" s="22" t="s">
        <v>81</v>
      </c>
      <c r="B29" s="15" t="s">
        <v>82</v>
      </c>
      <c r="C29" s="23">
        <f>SUM(C30:C31)</f>
        <v>139</v>
      </c>
    </row>
    <row r="30" spans="1:3" ht="36" customHeight="1">
      <c r="A30" s="22" t="s">
        <v>78</v>
      </c>
      <c r="B30" s="15" t="s">
        <v>83</v>
      </c>
      <c r="C30" s="23">
        <v>88.8</v>
      </c>
    </row>
    <row r="31" spans="1:3" ht="36" customHeight="1">
      <c r="A31" s="22" t="s">
        <v>79</v>
      </c>
      <c r="B31" s="15" t="s">
        <v>84</v>
      </c>
      <c r="C31" s="23">
        <v>50.2</v>
      </c>
    </row>
    <row r="32" spans="1:3" ht="23.25" customHeight="1">
      <c r="A32" s="22" t="s">
        <v>55</v>
      </c>
      <c r="B32" s="15" t="s">
        <v>56</v>
      </c>
      <c r="C32" s="23">
        <f>C33+C35</f>
        <v>1101.5</v>
      </c>
    </row>
    <row r="33" spans="1:3" ht="54" customHeight="1">
      <c r="A33" s="22" t="s">
        <v>58</v>
      </c>
      <c r="B33" s="15" t="s">
        <v>57</v>
      </c>
      <c r="C33" s="23">
        <f>C34</f>
        <v>802.5</v>
      </c>
    </row>
    <row r="34" spans="1:3" ht="54.75" customHeight="1">
      <c r="A34" s="22" t="s">
        <v>3</v>
      </c>
      <c r="B34" s="15" t="s">
        <v>46</v>
      </c>
      <c r="C34" s="23">
        <v>802.5</v>
      </c>
    </row>
    <row r="35" spans="1:3" ht="54" customHeight="1">
      <c r="A35" s="22" t="s">
        <v>59</v>
      </c>
      <c r="B35" s="15" t="s">
        <v>60</v>
      </c>
      <c r="C35" s="23">
        <f>C36</f>
        <v>299</v>
      </c>
    </row>
    <row r="36" spans="1:3" ht="57" customHeight="1">
      <c r="A36" s="22" t="s">
        <v>4</v>
      </c>
      <c r="B36" s="15" t="s">
        <v>29</v>
      </c>
      <c r="C36" s="23">
        <v>299</v>
      </c>
    </row>
    <row r="37" spans="1:3" ht="24" customHeight="1">
      <c r="A37" s="24" t="s">
        <v>26</v>
      </c>
      <c r="B37" s="14" t="s">
        <v>25</v>
      </c>
      <c r="C37" s="25">
        <f>C38</f>
        <v>1.3</v>
      </c>
    </row>
    <row r="38" spans="1:3" ht="55.5" customHeight="1">
      <c r="A38" s="22" t="s">
        <v>61</v>
      </c>
      <c r="B38" s="15" t="s">
        <v>27</v>
      </c>
      <c r="C38" s="23">
        <f>C39</f>
        <v>1.3</v>
      </c>
    </row>
    <row r="39" spans="1:3" ht="71.25" customHeight="1">
      <c r="A39" s="22" t="s">
        <v>5</v>
      </c>
      <c r="B39" s="15" t="s">
        <v>28</v>
      </c>
      <c r="C39" s="23">
        <v>1.3</v>
      </c>
    </row>
    <row r="40" spans="1:3" ht="42.75" customHeight="1">
      <c r="A40" s="24" t="s">
        <v>75</v>
      </c>
      <c r="B40" s="14" t="s">
        <v>72</v>
      </c>
      <c r="C40" s="25">
        <f>C41</f>
        <v>0.5</v>
      </c>
    </row>
    <row r="41" spans="1:3" ht="24.75" customHeight="1">
      <c r="A41" s="22" t="s">
        <v>76</v>
      </c>
      <c r="B41" s="15" t="s">
        <v>73</v>
      </c>
      <c r="C41" s="23">
        <f>C42</f>
        <v>0.5</v>
      </c>
    </row>
    <row r="42" spans="1:3" ht="42.75" customHeight="1">
      <c r="A42" s="22" t="s">
        <v>77</v>
      </c>
      <c r="B42" s="15" t="s">
        <v>74</v>
      </c>
      <c r="C42" s="23">
        <v>0.5</v>
      </c>
    </row>
    <row r="43" spans="1:3" ht="47.25" customHeight="1">
      <c r="A43" s="24" t="s">
        <v>30</v>
      </c>
      <c r="B43" s="14" t="s">
        <v>31</v>
      </c>
      <c r="C43" s="25">
        <f>C44+C46</f>
        <v>148</v>
      </c>
    </row>
    <row r="44" spans="1:3" ht="37.5" customHeight="1">
      <c r="A44" s="22" t="s">
        <v>52</v>
      </c>
      <c r="B44" s="15" t="s">
        <v>32</v>
      </c>
      <c r="C44" s="23">
        <f>C45</f>
        <v>110.7</v>
      </c>
    </row>
    <row r="45" spans="1:3" ht="72" customHeight="1">
      <c r="A45" s="22" t="s">
        <v>6</v>
      </c>
      <c r="B45" s="15" t="s">
        <v>33</v>
      </c>
      <c r="C45" s="23">
        <v>110.7</v>
      </c>
    </row>
    <row r="46" spans="1:3" ht="77.25" customHeight="1">
      <c r="A46" s="22" t="s">
        <v>62</v>
      </c>
      <c r="B46" s="15" t="s">
        <v>34</v>
      </c>
      <c r="C46" s="23">
        <f>C47</f>
        <v>37.3</v>
      </c>
    </row>
    <row r="47" spans="1:3" ht="72.75" customHeight="1">
      <c r="A47" s="22" t="s">
        <v>7</v>
      </c>
      <c r="B47" s="15" t="s">
        <v>35</v>
      </c>
      <c r="C47" s="23">
        <v>37.3</v>
      </c>
    </row>
    <row r="48" spans="1:3" ht="42.75" customHeight="1">
      <c r="A48" s="24" t="s">
        <v>70</v>
      </c>
      <c r="B48" s="14" t="s">
        <v>69</v>
      </c>
      <c r="C48" s="25">
        <f>C49</f>
        <v>318.1</v>
      </c>
    </row>
    <row r="49" spans="1:3" ht="72" customHeight="1">
      <c r="A49" s="22" t="s">
        <v>65</v>
      </c>
      <c r="B49" s="15" t="s">
        <v>63</v>
      </c>
      <c r="C49" s="23">
        <f>C50</f>
        <v>318.1</v>
      </c>
    </row>
    <row r="50" spans="1:4" ht="42.75" customHeight="1">
      <c r="A50" s="22" t="s">
        <v>8</v>
      </c>
      <c r="B50" s="15" t="s">
        <v>64</v>
      </c>
      <c r="C50" s="23">
        <v>318.1</v>
      </c>
      <c r="D50" s="11"/>
    </row>
    <row r="51" spans="1:4" ht="27.75" customHeight="1">
      <c r="A51" s="24" t="s">
        <v>66</v>
      </c>
      <c r="B51" s="14" t="s">
        <v>36</v>
      </c>
      <c r="C51" s="25">
        <f>C52</f>
        <v>0</v>
      </c>
      <c r="D51" s="11"/>
    </row>
    <row r="52" spans="1:4" ht="33.75" customHeight="1">
      <c r="A52" s="22" t="s">
        <v>67</v>
      </c>
      <c r="B52" s="15" t="s">
        <v>71</v>
      </c>
      <c r="C52" s="23">
        <f>C53</f>
        <v>0</v>
      </c>
      <c r="D52" s="11"/>
    </row>
    <row r="53" spans="1:3" ht="41.25" customHeight="1">
      <c r="A53" s="22" t="s">
        <v>1</v>
      </c>
      <c r="B53" s="15" t="s">
        <v>37</v>
      </c>
      <c r="C53" s="23">
        <v>0</v>
      </c>
    </row>
    <row r="54" spans="1:3" ht="30" customHeight="1">
      <c r="A54" s="24" t="s">
        <v>80</v>
      </c>
      <c r="B54" s="14" t="s">
        <v>87</v>
      </c>
      <c r="C54" s="25">
        <f>C55</f>
        <v>0</v>
      </c>
    </row>
    <row r="55" spans="1:3" ht="26.25" customHeight="1">
      <c r="A55" s="22" t="s">
        <v>85</v>
      </c>
      <c r="B55" s="15" t="s">
        <v>88</v>
      </c>
      <c r="C55" s="23">
        <f>C56</f>
        <v>0</v>
      </c>
    </row>
    <row r="56" spans="1:3" ht="23.25" customHeight="1">
      <c r="A56" s="22" t="s">
        <v>86</v>
      </c>
      <c r="B56" s="15" t="s">
        <v>90</v>
      </c>
      <c r="C56" s="23">
        <v>0</v>
      </c>
    </row>
    <row r="57" spans="1:3" ht="21.75" customHeight="1">
      <c r="A57" s="24" t="s">
        <v>38</v>
      </c>
      <c r="B57" s="14" t="s">
        <v>11</v>
      </c>
      <c r="C57" s="25">
        <f>C58+C61</f>
        <v>566.5</v>
      </c>
    </row>
    <row r="58" spans="1:3" ht="16.5" customHeight="1">
      <c r="A58" s="24" t="s">
        <v>53</v>
      </c>
      <c r="B58" s="15" t="s">
        <v>39</v>
      </c>
      <c r="C58" s="23">
        <f>C59</f>
        <v>164.5</v>
      </c>
    </row>
    <row r="59" spans="1:3" ht="37.5" customHeight="1">
      <c r="A59" s="22" t="s">
        <v>68</v>
      </c>
      <c r="B59" s="15" t="s">
        <v>40</v>
      </c>
      <c r="C59" s="23">
        <f>C60</f>
        <v>164.5</v>
      </c>
    </row>
    <row r="60" spans="1:3" ht="41.25" customHeight="1">
      <c r="A60" s="22" t="s">
        <v>9</v>
      </c>
      <c r="B60" s="15" t="s">
        <v>41</v>
      </c>
      <c r="C60" s="23">
        <v>164.5</v>
      </c>
    </row>
    <row r="61" spans="1:3" ht="41.25" customHeight="1">
      <c r="A61" s="29" t="s">
        <v>91</v>
      </c>
      <c r="B61" s="15" t="s">
        <v>92</v>
      </c>
      <c r="C61" s="26">
        <f>C62</f>
        <v>402</v>
      </c>
    </row>
    <row r="62" spans="1:3" ht="41.25" customHeight="1">
      <c r="A62" s="29" t="s">
        <v>94</v>
      </c>
      <c r="B62" s="15" t="s">
        <v>93</v>
      </c>
      <c r="C62" s="26">
        <v>402</v>
      </c>
    </row>
    <row r="63" spans="1:3" ht="33" customHeight="1" thickBot="1">
      <c r="A63" s="27" t="s">
        <v>42</v>
      </c>
      <c r="B63" s="12"/>
      <c r="C63" s="28">
        <f>C17+C57</f>
        <v>2513.8</v>
      </c>
    </row>
    <row r="64" spans="1:3" ht="12.75">
      <c r="A64" s="8"/>
      <c r="B64" s="8"/>
      <c r="C64" s="2"/>
    </row>
    <row r="65" spans="1:3" ht="12.75">
      <c r="A65" s="8"/>
      <c r="B65" s="8"/>
      <c r="C65" s="2"/>
    </row>
    <row r="67" spans="1:2" ht="12.75">
      <c r="A67" s="7"/>
      <c r="B67" s="7"/>
    </row>
    <row r="68" spans="1:2" ht="12.75">
      <c r="A68" s="7"/>
      <c r="B68" s="7"/>
    </row>
    <row r="72" spans="1:2" ht="12.75">
      <c r="A72" s="7"/>
      <c r="B72" s="7"/>
    </row>
  </sheetData>
  <mergeCells count="13">
    <mergeCell ref="A7:C7"/>
    <mergeCell ref="A8:C8"/>
    <mergeCell ref="A10:C10"/>
    <mergeCell ref="B1:C1"/>
    <mergeCell ref="B2:C2"/>
    <mergeCell ref="B3:C3"/>
    <mergeCell ref="B4:C4"/>
    <mergeCell ref="B5:C5"/>
    <mergeCell ref="A6:C6"/>
    <mergeCell ref="C13:C16"/>
    <mergeCell ref="A9:C9"/>
    <mergeCell ref="A13:A16"/>
    <mergeCell ref="B13:B1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galkinao</dc:creator>
  <cp:keywords/>
  <dc:description/>
  <cp:lastModifiedBy>USER</cp:lastModifiedBy>
  <cp:lastPrinted>2011-02-16T12:08:42Z</cp:lastPrinted>
  <dcterms:created xsi:type="dcterms:W3CDTF">2000-08-16T12:47:39Z</dcterms:created>
  <dcterms:modified xsi:type="dcterms:W3CDTF">2011-06-29T13:56:09Z</dcterms:modified>
  <cp:category/>
  <cp:version/>
  <cp:contentType/>
  <cp:contentStatus/>
</cp:coreProperties>
</file>